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bilanca" sheetId="1" r:id="rId1"/>
    <sheet name="prihodi" sheetId="2" r:id="rId2"/>
    <sheet name="rashodi-opći dio" sheetId="3" r:id="rId3"/>
    <sheet name="račun financiranja" sheetId="4" state="hidden" r:id="rId4"/>
    <sheet name="posebni dio" sheetId="5" r:id="rId5"/>
  </sheets>
  <definedNames>
    <definedName name="_xlnm.Print_Titles" localSheetId="4">'posebni dio'!$1:$2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dio'!$2:$2</definedName>
    <definedName name="_xlnm.Print_Area" localSheetId="0">'bilanca'!$A$1:$H$22</definedName>
    <definedName name="_xlnm.Print_Area" localSheetId="4">'posebni dio'!$A$1:$E$159</definedName>
    <definedName name="_xlnm.Print_Area" localSheetId="1">'prihodi'!$A$1:$G$21</definedName>
    <definedName name="_xlnm.Print_Area" localSheetId="3">'račun financiranja'!$A$1:$M$10</definedName>
    <definedName name="_xlnm.Print_Area" localSheetId="2">'rashodi-opći dio'!$A$1:$G$32</definedName>
  </definedNames>
  <calcPr fullCalcOnLoad="1"/>
</workbook>
</file>

<file path=xl/sharedStrings.xml><?xml version="1.0" encoding="utf-8"?>
<sst xmlns="http://schemas.openxmlformats.org/spreadsheetml/2006/main" count="280" uniqueCount="157">
  <si>
    <t>Dodatna ulaganja na građevinskim objektima</t>
  </si>
  <si>
    <t>Podskupina</t>
  </si>
  <si>
    <t>Sku-pina</t>
  </si>
  <si>
    <t>Odje-ljak</t>
  </si>
  <si>
    <t>Materijalni rashodi</t>
  </si>
  <si>
    <t>A. RAČUN PRIHODA I RASHODA</t>
  </si>
  <si>
    <t>Naknade troškova zaposlenima</t>
  </si>
  <si>
    <t>Rashodi za usluge</t>
  </si>
  <si>
    <t>Financijski rashodi</t>
  </si>
  <si>
    <t>Rashodi za nabavu neproizvedene imovine</t>
  </si>
  <si>
    <t>Rashodi za nabavu proizvedene dugotrajne imovine</t>
  </si>
  <si>
    <t>Građevinski objekti</t>
  </si>
  <si>
    <t>Postrojenja i oprema</t>
  </si>
  <si>
    <t>Rashodi za dodatna ulaganja na nefinancijskoj imovini</t>
  </si>
  <si>
    <t>PRIMICI OD FINANCIJSKE IMOVINE I ZADUŽIVANJA</t>
  </si>
  <si>
    <t>IZDACI ZA FINANCIJSKU IMOVINU I OTPLATE ZAJMOVA</t>
  </si>
  <si>
    <t>RAZLIKA - VIŠAK / MANJAK</t>
  </si>
  <si>
    <t>PRIHODI POSLOVANJA</t>
  </si>
  <si>
    <t>Prihodi od imovine</t>
  </si>
  <si>
    <t>Prihodi od financijske imovine</t>
  </si>
  <si>
    <t>Naziv prihoda</t>
  </si>
  <si>
    <t>Prihodi od nefinancijske imovine</t>
  </si>
  <si>
    <t>Prihodi od administrativnih pristojbi i po posebnim propisima</t>
  </si>
  <si>
    <t>Prihodi po posebnim propisima</t>
  </si>
  <si>
    <t>PRIHODI OD PRODAJE NEFINANCIJSKE IMOVINE</t>
  </si>
  <si>
    <t>Prihodi od prodaje građevinskih objekata</t>
  </si>
  <si>
    <t>Prihodi od prodaje proizvedene dugotrajne imovine</t>
  </si>
  <si>
    <t>RASHODI POSLOVANJA</t>
  </si>
  <si>
    <t>Rashodi za zaposlene</t>
  </si>
  <si>
    <t>Plaće</t>
  </si>
  <si>
    <t>Ostali rashodi za zaposlene</t>
  </si>
  <si>
    <t>Doprinosi na plaće</t>
  </si>
  <si>
    <t>Rashodi za materijal i energiju</t>
  </si>
  <si>
    <t>Ostali nespomenuti rashodi poslovanja</t>
  </si>
  <si>
    <t>RASHODI ZA NABAVU NEFINANCIJSKE IMOVINE</t>
  </si>
  <si>
    <t>NETO FINANCIRANJE</t>
  </si>
  <si>
    <t>Naziv rashoda</t>
  </si>
  <si>
    <t>Ostali financijski rashodi</t>
  </si>
  <si>
    <t>VIŠAK / MANJAK + NETO FINANCIRANJE</t>
  </si>
  <si>
    <t>Šifra</t>
  </si>
  <si>
    <t>Naziv</t>
  </si>
  <si>
    <t>K2001</t>
  </si>
  <si>
    <t>A1005</t>
  </si>
  <si>
    <t>I. OPĆI DIO</t>
  </si>
  <si>
    <t>II. POSEBNI DIO</t>
  </si>
  <si>
    <t>A1006</t>
  </si>
  <si>
    <t>A1007</t>
  </si>
  <si>
    <t>A1008</t>
  </si>
  <si>
    <t>A1009</t>
  </si>
  <si>
    <t>A1010</t>
  </si>
  <si>
    <t>RASHODI  POSLOVANJA</t>
  </si>
  <si>
    <t>Nematerijalna proizvedena imovina</t>
  </si>
  <si>
    <t>Financijski  rashodi</t>
  </si>
  <si>
    <t>Rashodi za nabavu neproizvedene dugotrajne imovine</t>
  </si>
  <si>
    <t>A1013</t>
  </si>
  <si>
    <t>Plaće (Bruto)</t>
  </si>
  <si>
    <t>Doprinosi</t>
  </si>
  <si>
    <t>Doprinosi za zdravstveno osiguranje</t>
  </si>
  <si>
    <t>Prihodi od prodaje proizvoda i robe te pruženih usluga i prihodi od donacija</t>
  </si>
  <si>
    <t xml:space="preserve">Prihodi od prodaje proizvoda i robe te pruženih usluga </t>
  </si>
  <si>
    <t>HRVATSKI ZAVOD ZA ZDRAVSTVENO OSIGURANJE</t>
  </si>
  <si>
    <t>ADMINISTRACIJA I UPRAVLJANJE  OBVEZNIM ZDRAVSTVENIM OSIGURANJEM</t>
  </si>
  <si>
    <t>Nematerijalna imovina</t>
  </si>
  <si>
    <t xml:space="preserve">Naknade građanima i kućanstvima na temelju osiguranja </t>
  </si>
  <si>
    <t>3711</t>
  </si>
  <si>
    <t>Naknade građanima i kućanstvima na temelju osiguranja i druge naknade</t>
  </si>
  <si>
    <t>NAKNADE BRANITELJIMA</t>
  </si>
  <si>
    <t>Ostale naknade građanima i kućanstvima iz proračuna</t>
  </si>
  <si>
    <t>OSTALE ISPLATE OSIGURANICIMA</t>
  </si>
  <si>
    <t>PRIPRAVNIČKI STAŽ ZA ZDRAVSTVENE DJELATNIKE</t>
  </si>
  <si>
    <t>SPECIJALIZACIJE</t>
  </si>
  <si>
    <t>Naknade troškova osobama izvan radnog odnosa</t>
  </si>
  <si>
    <t>NAKNADA ŠTETE- PROFESIONALNE BOLESTI</t>
  </si>
  <si>
    <t>Naknade građanima i kućanstvima u novcu - neposredno ili putem ustanova izvan javnog sektora</t>
  </si>
  <si>
    <t>Pomoći iz inozemstva  i od subjekata unutar općeg proračuna</t>
  </si>
  <si>
    <t>Pomoći proračunu iz drugih proračuna</t>
  </si>
  <si>
    <t>A1001</t>
  </si>
  <si>
    <t>K2000</t>
  </si>
  <si>
    <t>A1002</t>
  </si>
  <si>
    <t>A1003</t>
  </si>
  <si>
    <t>A1004</t>
  </si>
  <si>
    <t>A1011</t>
  </si>
  <si>
    <t>A1012</t>
  </si>
  <si>
    <t>DOBROVOLJNO ZDRAVSTVENO OSIGURANJE</t>
  </si>
  <si>
    <t>ADMINISTRACIJA I UPRAVLJANJE DOBROVOLJNIM ZDRAVSTVENIM OSIGURANJEM</t>
  </si>
  <si>
    <t>ZDRAVSTVSTVENA ZAŠTITA DOBROVOLJNOG ZDRAVSTVENOG OSIGURANJA</t>
  </si>
  <si>
    <t>RASHODI ZA NABAVU NEFINANCIJSKE IMOVINE DOBROVOLJNOG ZDRAVSTVENOG OSIGURANJA</t>
  </si>
  <si>
    <t>LIJEČENJE INO OSIGURANIKA U REPUBLICI HRVATSKOJ</t>
  </si>
  <si>
    <t>NAKNADE ZA REDOVNI RODILJNI DOPUST</t>
  </si>
  <si>
    <t xml:space="preserve">NAKNADE PLAĆE ZBOG PRIVREMENE NESPOSOBNOSTI ZA RAD </t>
  </si>
  <si>
    <t>NAKNADE PLAĆA  PRIVREMENE NESPOSOBNOSTI ZA RAD ZBOG PRIZNATE OZLJEDE NA RADU I PROFESIONALNE BOLESTI</t>
  </si>
  <si>
    <t>PROJEKTI EU</t>
  </si>
  <si>
    <t>Pomoći od međunarodnih organizacija te institucija i tijela EU</t>
  </si>
  <si>
    <t xml:space="preserve">UKUPNI PRIHODI </t>
  </si>
  <si>
    <t>PRIJENOS DEPOZITA IZ PRETHODNE GODINE</t>
  </si>
  <si>
    <t>PRIJENOS DEPOZITA U SLIJEDEĆU  GODINU</t>
  </si>
  <si>
    <t>Tekuće pomoći od izvanproračunskih korisnika</t>
  </si>
  <si>
    <t>ZDRAVSTVENA ZAŠTITA NA RADU - SPECIFIČNA ZDRAVSTVENA ZAŠTITA</t>
  </si>
  <si>
    <t>UKUPNI PRIHODI</t>
  </si>
  <si>
    <t>UKUPNI RASHODI</t>
  </si>
  <si>
    <t>A1023</t>
  </si>
  <si>
    <t>CEF - eHealth</t>
  </si>
  <si>
    <t>A1026</t>
  </si>
  <si>
    <t>A1027</t>
  </si>
  <si>
    <t>A1028</t>
  </si>
  <si>
    <t>HR DRG - Uvođenje i nadogradnja sustava za plaćanje i mjerenje učinkovitosti bolničkog sustava</t>
  </si>
  <si>
    <t>e-Lijekovi- Integrirani informatički sustav za upravljanje lijekovima</t>
  </si>
  <si>
    <t>Indeks                                2020/'19</t>
  </si>
  <si>
    <t>e-HZZO- Izgradnja integriranog informacijskog sustava</t>
  </si>
  <si>
    <t>A1029</t>
  </si>
  <si>
    <t>A1030</t>
  </si>
  <si>
    <t>A1031</t>
  </si>
  <si>
    <t>A1032</t>
  </si>
  <si>
    <t>A1033</t>
  </si>
  <si>
    <t>A1034</t>
  </si>
  <si>
    <t>A1035</t>
  </si>
  <si>
    <t>LIJEKOVI NA RECEPTE</t>
  </si>
  <si>
    <t>ORTOPEDSKI UREĐAJI I POMAGALA</t>
  </si>
  <si>
    <t>BOLNIČKA ZDRAVSTVENA ZAŠTITA</t>
  </si>
  <si>
    <t xml:space="preserve">SPECIJALISTIČKO-KONZILIJARNA ZDRAVSTVENA ZAŠTITA </t>
  </si>
  <si>
    <t>POSEBNO SKUPI LIJEKOVI</t>
  </si>
  <si>
    <t>OSTALA ZDRAVSTVENA ZAŠTITA</t>
  </si>
  <si>
    <t>OBVEZNO ZDRAVSTVENO OSIGURANJE, OZLJEDE NA RADU I PROFESIONALNE BOLESTI</t>
  </si>
  <si>
    <t xml:space="preserve">PRIMARNA ZDRAVSTVENA ZAŠTITA </t>
  </si>
  <si>
    <t>PRIMICI OD FINANCIJSKE IMOVINE I ZADUŽENJA</t>
  </si>
  <si>
    <t>Primici od prodaje dionica i udjela u glavnici</t>
  </si>
  <si>
    <t>Primici od prodaje dionica i udjela u glavnici trgovačkih društava izvan javnog sektora</t>
  </si>
  <si>
    <t>Dionice i udjeli u glavnici tuzemnih trgovačkih društava izvan javnog stektora</t>
  </si>
  <si>
    <t>Izvršenje       2017.</t>
  </si>
  <si>
    <t xml:space="preserve">Plan za 2018    </t>
  </si>
  <si>
    <t>Projekcija  plana                         2020.</t>
  </si>
  <si>
    <t>Projekcija  plana                     2021.</t>
  </si>
  <si>
    <t>A1036</t>
  </si>
  <si>
    <t>eHACTION</t>
  </si>
  <si>
    <t xml:space="preserve"> Plan za  2019</t>
  </si>
  <si>
    <t>Indeks  2019/ 18</t>
  </si>
  <si>
    <t>Indeks                                2021/20</t>
  </si>
  <si>
    <t>Prijevozna sredstva</t>
  </si>
  <si>
    <t>Izvorni  plan                                za 2018.</t>
  </si>
  <si>
    <t>PRIHODI POSLOVANJA I PRIHODI OD PRODAJE NEFINANCIJSKE IMOVINE</t>
  </si>
  <si>
    <t>RASHODI POSLOVANJA I RASHODI ZA NABAVU NEFINANCIJSKE IMOVINE</t>
  </si>
  <si>
    <t>B. RAČUN FINANCIRANJA</t>
  </si>
  <si>
    <t>Ostali rashodi</t>
  </si>
  <si>
    <t>Kazne, penali i naknada štete</t>
  </si>
  <si>
    <t>Tekuće donacije</t>
  </si>
  <si>
    <t>A1037</t>
  </si>
  <si>
    <t>RAD POD NADZOROM DOKTORA MEDICINE BEZ SPECIJALIZACIJE</t>
  </si>
  <si>
    <t>Raz-red</t>
  </si>
  <si>
    <t>Pod-skupina</t>
  </si>
  <si>
    <t>Povećanje/                      smanjenje</t>
  </si>
  <si>
    <t xml:space="preserve">Plan 
2019.  </t>
  </si>
  <si>
    <t>Novi plan   
2019.</t>
  </si>
  <si>
    <t xml:space="preserve">Plan
 2019.  </t>
  </si>
  <si>
    <t>Novi plan 
2019.</t>
  </si>
  <si>
    <t>-</t>
  </si>
  <si>
    <t>06</t>
  </si>
  <si>
    <t xml:space="preserve">IZMJENE I DOPUNE FINANCIJSKOG PLANA HRVATSKOG ZAVODA ZA ZDRAVSTVENO OSIGURANJE ZA 2019.GODINU I PROJEKCIJE PLANA ZA 2020. I 2021. GODINU         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</si>
</sst>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;[Red]0"/>
    <numFmt numFmtId="179" formatCode="&quot;Da&quot;;&quot;Da&quot;;&quot;Ne&quot;"/>
    <numFmt numFmtId="180" formatCode="&quot;Uključeno&quot;;&quot;Uključeno&quot;;&quot;Isključeno&quot;"/>
    <numFmt numFmtId="181" formatCode="[$¥€-2]\ #,##0.00_);[Red]\([$€-2]\ #,##0.00\)"/>
    <numFmt numFmtId="182" formatCode="#,##0.0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color indexed="8"/>
      <name val="Tahoma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Tahom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20" borderId="1" applyNumberFormat="0" applyFont="0" applyAlignment="0" applyProtection="0"/>
    <xf numFmtId="0" fontId="53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4" fillId="28" borderId="2" applyNumberFormat="0" applyAlignment="0" applyProtection="0"/>
    <xf numFmtId="0" fontId="55" fillId="28" borderId="3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9" fontId="1" fillId="0" borderId="0" applyFont="0" applyFill="0" applyBorder="0" applyAlignment="0" applyProtection="0"/>
    <xf numFmtId="0" fontId="63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64" fillId="31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2" borderId="3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9">
    <xf numFmtId="0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3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3" fontId="15" fillId="0" borderId="0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2" fontId="15" fillId="0" borderId="0" xfId="0" applyNumberFormat="1" applyFont="1" applyFill="1" applyBorder="1" applyAlignment="1" applyProtection="1">
      <alignment horizontal="right"/>
      <protection/>
    </xf>
    <xf numFmtId="2" fontId="12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quotePrefix="1">
      <alignment horizontal="center" vertical="center" wrapText="1"/>
    </xf>
    <xf numFmtId="3" fontId="11" fillId="0" borderId="0" xfId="0" applyNumberFormat="1" applyFont="1" applyFill="1" applyBorder="1" applyAlignment="1" applyProtection="1">
      <alignment horizontal="left" vertical="center"/>
      <protection/>
    </xf>
    <xf numFmtId="3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wrapText="1"/>
      <protection/>
    </xf>
    <xf numFmtId="2" fontId="16" fillId="0" borderId="0" xfId="0" applyNumberFormat="1" applyFont="1" applyFill="1" applyBorder="1" applyAlignment="1" applyProtection="1">
      <alignment horizontal="right"/>
      <protection/>
    </xf>
    <xf numFmtId="3" fontId="16" fillId="0" borderId="0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 quotePrefix="1">
      <alignment horizontal="left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right" vertical="top"/>
      <protection/>
    </xf>
    <xf numFmtId="0" fontId="15" fillId="0" borderId="0" xfId="0" applyNumberFormat="1" applyFont="1" applyFill="1" applyBorder="1" applyAlignment="1" applyProtection="1">
      <alignment horizontal="right" vertical="top"/>
      <protection/>
    </xf>
    <xf numFmtId="0" fontId="15" fillId="0" borderId="0" xfId="0" applyNumberFormat="1" applyFont="1" applyFill="1" applyBorder="1" applyAlignment="1" applyProtection="1">
      <alignment horizontal="right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right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right"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3" fontId="22" fillId="0" borderId="0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>
      <alignment horizontal="right"/>
      <protection/>
    </xf>
    <xf numFmtId="3" fontId="18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 quotePrefix="1">
      <alignment horizontal="left" vertical="center"/>
    </xf>
    <xf numFmtId="3" fontId="15" fillId="0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3" fillId="0" borderId="10" xfId="0" applyNumberFormat="1" applyFont="1" applyFill="1" applyBorder="1" applyAlignment="1" applyProtection="1" quotePrefix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3" fontId="16" fillId="0" borderId="0" xfId="0" applyNumberFormat="1" applyFont="1" applyFill="1" applyBorder="1" applyAlignment="1">
      <alignment horizontal="left" wrapText="1"/>
    </xf>
    <xf numFmtId="178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 quotePrefix="1">
      <alignment horizontal="left" wrapText="1"/>
    </xf>
    <xf numFmtId="3" fontId="15" fillId="0" borderId="0" xfId="0" applyNumberFormat="1" applyFont="1" applyFill="1" applyBorder="1" applyAlignment="1" quotePrefix="1">
      <alignment horizontal="left" wrapText="1"/>
    </xf>
    <xf numFmtId="3" fontId="15" fillId="0" borderId="0" xfId="0" applyNumberFormat="1" applyFont="1" applyFill="1" applyBorder="1" applyAlignment="1">
      <alignment horizontal="left" wrapText="1"/>
    </xf>
    <xf numFmtId="0" fontId="16" fillId="0" borderId="0" xfId="0" applyNumberFormat="1" applyFont="1" applyFill="1" applyBorder="1" applyAlignment="1" applyProtection="1" quotePrefix="1">
      <alignment horizontal="left"/>
      <protection/>
    </xf>
    <xf numFmtId="0" fontId="15" fillId="0" borderId="0" xfId="0" applyFont="1" applyFill="1" applyBorder="1" applyAlignment="1" quotePrefix="1">
      <alignment horizontal="left"/>
    </xf>
    <xf numFmtId="0" fontId="16" fillId="0" borderId="0" xfId="0" applyFont="1" applyFill="1" applyBorder="1" applyAlignment="1" quotePrefix="1">
      <alignment horizontal="left"/>
    </xf>
    <xf numFmtId="1" fontId="16" fillId="0" borderId="0" xfId="0" applyNumberFormat="1" applyFont="1" applyFill="1" applyBorder="1" applyAlignment="1" quotePrefix="1">
      <alignment horizontal="left"/>
    </xf>
    <xf numFmtId="1" fontId="15" fillId="0" borderId="0" xfId="0" applyNumberFormat="1" applyFont="1" applyFill="1" applyBorder="1" applyAlignment="1" quotePrefix="1">
      <alignment horizontal="left"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4" fontId="15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 vertical="justify"/>
      <protection/>
    </xf>
    <xf numFmtId="3" fontId="16" fillId="0" borderId="0" xfId="0" applyNumberFormat="1" applyFont="1" applyFill="1" applyBorder="1" applyAlignment="1">
      <alignment horizontal="left" vertical="top" wrapText="1"/>
    </xf>
    <xf numFmtId="3" fontId="15" fillId="0" borderId="0" xfId="0" applyNumberFormat="1" applyFont="1" applyFill="1" applyBorder="1" applyAlignment="1" quotePrefix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distributed" wrapText="1"/>
      <protection/>
    </xf>
    <xf numFmtId="3" fontId="15" fillId="0" borderId="0" xfId="0" applyNumberFormat="1" applyFont="1" applyFill="1" applyBorder="1" applyAlignment="1">
      <alignment horizontal="left" vertical="distributed" wrapText="1"/>
    </xf>
    <xf numFmtId="0" fontId="16" fillId="0" borderId="0" xfId="0" applyFont="1" applyFill="1" applyBorder="1" applyAlignment="1">
      <alignment horizontal="left" vertical="distributed" wrapText="1"/>
    </xf>
    <xf numFmtId="3" fontId="16" fillId="0" borderId="0" xfId="0" applyNumberFormat="1" applyFont="1" applyFill="1" applyBorder="1" applyAlignment="1">
      <alignment horizontal="left" vertical="distributed" wrapText="1"/>
    </xf>
    <xf numFmtId="0" fontId="16" fillId="0" borderId="0" xfId="0" applyNumberFormat="1" applyFont="1" applyFill="1" applyBorder="1" applyAlignment="1" applyProtection="1">
      <alignment vertical="distributed" wrapText="1"/>
      <protection/>
    </xf>
    <xf numFmtId="0" fontId="15" fillId="0" borderId="0" xfId="0" applyNumberFormat="1" applyFont="1" applyFill="1" applyBorder="1" applyAlignment="1" applyProtection="1">
      <alignment vertical="distributed" wrapText="1"/>
      <protection/>
    </xf>
    <xf numFmtId="0" fontId="16" fillId="0" borderId="0" xfId="0" applyNumberFormat="1" applyFont="1" applyFill="1" applyBorder="1" applyAlignment="1" applyProtection="1">
      <alignment horizontal="left" vertical="distributed" wrapText="1"/>
      <protection/>
    </xf>
    <xf numFmtId="0" fontId="15" fillId="0" borderId="0" xfId="0" applyFont="1" applyFill="1" applyBorder="1" applyAlignment="1">
      <alignment horizontal="left" vertical="distributed" wrapText="1"/>
    </xf>
    <xf numFmtId="0" fontId="15" fillId="0" borderId="0" xfId="0" applyFont="1" applyFill="1" applyBorder="1" applyAlignment="1">
      <alignment vertical="distributed" wrapText="1"/>
    </xf>
    <xf numFmtId="0" fontId="15" fillId="0" borderId="0" xfId="0" applyFont="1" applyFill="1" applyBorder="1" applyAlignment="1" quotePrefix="1">
      <alignment horizontal="left" vertical="distributed" wrapText="1"/>
    </xf>
    <xf numFmtId="3" fontId="15" fillId="0" borderId="0" xfId="0" applyNumberFormat="1" applyFont="1" applyFill="1" applyBorder="1" applyAlignment="1" applyProtection="1">
      <alignment vertical="distributed" wrapText="1"/>
      <protection/>
    </xf>
    <xf numFmtId="0" fontId="16" fillId="0" borderId="0" xfId="0" applyFont="1" applyFill="1" applyBorder="1" applyAlignment="1" quotePrefix="1">
      <alignment horizontal="left" vertical="distributed" wrapText="1"/>
    </xf>
    <xf numFmtId="3" fontId="16" fillId="0" borderId="0" xfId="0" applyNumberFormat="1" applyFont="1" applyFill="1" applyBorder="1" applyAlignment="1">
      <alignment vertical="distributed" wrapText="1"/>
    </xf>
    <xf numFmtId="0" fontId="16" fillId="0" borderId="0" xfId="0" applyFont="1" applyFill="1" applyBorder="1" applyAlignment="1">
      <alignment vertical="distributed" wrapText="1"/>
    </xf>
    <xf numFmtId="3" fontId="15" fillId="0" borderId="0" xfId="0" applyNumberFormat="1" applyFont="1" applyFill="1" applyBorder="1" applyAlignment="1">
      <alignment vertical="distributed" wrapText="1"/>
    </xf>
    <xf numFmtId="0" fontId="15" fillId="0" borderId="0" xfId="0" applyNumberFormat="1" applyFont="1" applyFill="1" applyBorder="1" applyAlignment="1" applyProtection="1">
      <alignment horizontal="left" vertical="distributed" wrapText="1"/>
      <protection/>
    </xf>
    <xf numFmtId="49" fontId="16" fillId="0" borderId="0" xfId="0" applyNumberFormat="1" applyFont="1" applyFill="1" applyBorder="1" applyAlignment="1" applyProtection="1">
      <alignment vertical="distributed" wrapText="1"/>
      <protection/>
    </xf>
    <xf numFmtId="0" fontId="15" fillId="0" borderId="0" xfId="0" applyNumberFormat="1" applyFont="1" applyFill="1" applyBorder="1" applyAlignment="1" applyProtection="1">
      <alignment horizontal="left" vertical="justify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 quotePrefix="1">
      <alignment horizontal="center" wrapText="1"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 quotePrefix="1">
      <alignment horizontal="left" wrapText="1"/>
    </xf>
    <xf numFmtId="0" fontId="3" fillId="0" borderId="10" xfId="0" applyFont="1" applyBorder="1" applyAlignment="1" quotePrefix="1">
      <alignment horizontal="left" wrapText="1"/>
    </xf>
    <xf numFmtId="0" fontId="3" fillId="0" borderId="10" xfId="0" applyNumberFormat="1" applyFont="1" applyFill="1" applyBorder="1" applyAlignment="1" applyProtection="1" quotePrefix="1">
      <alignment horizontal="left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 quotePrefix="1">
      <alignment horizontal="left" vertical="center" wrapText="1"/>
    </xf>
    <xf numFmtId="0" fontId="3" fillId="0" borderId="0" xfId="0" applyFont="1" applyFill="1" applyBorder="1" applyAlignment="1" quotePrefix="1">
      <alignment horizontal="left" vertical="center" wrapText="1"/>
    </xf>
    <xf numFmtId="0" fontId="3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Border="1" applyAlignment="1" quotePrefix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 quotePrefix="1">
      <alignment horizontal="left"/>
      <protection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 quotePrefix="1">
      <alignment horizontal="left" vertical="top"/>
    </xf>
    <xf numFmtId="0" fontId="24" fillId="0" borderId="0" xfId="0" applyFont="1" applyFill="1" applyBorder="1" applyAlignment="1">
      <alignment horizontal="left"/>
    </xf>
    <xf numFmtId="0" fontId="16" fillId="0" borderId="0" xfId="0" applyFont="1" applyFill="1" applyBorder="1" applyAlignment="1" quotePrefix="1">
      <alignment horizontal="left" vertical="center"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4" fontId="3" fillId="0" borderId="0" xfId="0" applyNumberFormat="1" applyFont="1" applyBorder="1" applyAlignment="1">
      <alignment horizontal="right"/>
    </xf>
    <xf numFmtId="3" fontId="16" fillId="0" borderId="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vertical="distributed" wrapText="1"/>
    </xf>
    <xf numFmtId="3" fontId="26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vertical="distributed" wrapText="1"/>
    </xf>
    <xf numFmtId="3" fontId="28" fillId="0" borderId="0" xfId="0" applyNumberFormat="1" applyFont="1" applyFill="1" applyBorder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left"/>
      <protection/>
    </xf>
    <xf numFmtId="0" fontId="29" fillId="0" borderId="0" xfId="0" applyNumberFormat="1" applyFont="1" applyFill="1" applyBorder="1" applyAlignment="1" applyProtection="1">
      <alignment vertical="distributed" wrapText="1"/>
      <protection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vertical="distributed" wrapText="1"/>
    </xf>
    <xf numFmtId="3" fontId="28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vertical="distributed" wrapText="1"/>
    </xf>
    <xf numFmtId="3" fontId="28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left"/>
    </xf>
    <xf numFmtId="0" fontId="29" fillId="0" borderId="0" xfId="0" applyFont="1" applyFill="1" applyAlignment="1">
      <alignment vertical="distributed" wrapText="1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vertical="distributed" wrapText="1"/>
    </xf>
    <xf numFmtId="3" fontId="26" fillId="0" borderId="0" xfId="0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0" fillId="0" borderId="0" xfId="0" applyFont="1" applyFill="1" applyAlignment="1">
      <alignment vertical="distributed" wrapText="1"/>
    </xf>
    <xf numFmtId="0" fontId="30" fillId="0" borderId="0" xfId="0" applyFont="1" applyFill="1" applyAlignment="1" quotePrefix="1">
      <alignment horizontal="left"/>
    </xf>
    <xf numFmtId="0" fontId="29" fillId="0" borderId="0" xfId="0" applyFont="1" applyFill="1" applyAlignment="1" quotePrefix="1">
      <alignment horizontal="left" vertical="distributed" wrapText="1"/>
    </xf>
    <xf numFmtId="0" fontId="30" fillId="0" borderId="0" xfId="0" applyFont="1" applyFill="1" applyAlignment="1" quotePrefix="1">
      <alignment horizontal="left" vertical="distributed" wrapText="1"/>
    </xf>
    <xf numFmtId="0" fontId="30" fillId="0" borderId="13" xfId="0" applyFont="1" applyFill="1" applyBorder="1" applyAlignment="1">
      <alignment horizontal="left"/>
    </xf>
    <xf numFmtId="3" fontId="28" fillId="0" borderId="0" xfId="0" applyNumberFormat="1" applyFont="1" applyFill="1" applyAlignment="1">
      <alignment vertical="center"/>
    </xf>
    <xf numFmtId="0" fontId="30" fillId="0" borderId="13" xfId="0" applyFont="1" applyFill="1" applyBorder="1" applyAlignment="1" quotePrefix="1">
      <alignment horizontal="left"/>
    </xf>
    <xf numFmtId="0" fontId="27" fillId="0" borderId="0" xfId="0" applyFont="1" applyFill="1" applyAlignment="1" quotePrefix="1">
      <alignment horizontal="left"/>
    </xf>
    <xf numFmtId="0" fontId="27" fillId="0" borderId="0" xfId="0" applyFont="1" applyFill="1" applyAlignment="1" quotePrefix="1">
      <alignment horizontal="left" vertical="distributed" wrapText="1"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>
      <alignment vertical="distributed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 vertical="distributed" wrapText="1"/>
      <protection/>
    </xf>
    <xf numFmtId="0" fontId="29" fillId="0" borderId="0" xfId="0" applyNumberFormat="1" applyFont="1" applyFill="1" applyBorder="1" applyAlignment="1" applyProtection="1" quotePrefix="1">
      <alignment horizontal="left"/>
      <protection/>
    </xf>
    <xf numFmtId="3" fontId="29" fillId="0" borderId="0" xfId="0" applyNumberFormat="1" applyFont="1" applyFill="1" applyBorder="1" applyAlignment="1" applyProtection="1" quotePrefix="1">
      <alignment horizontal="left" vertical="distributed" wrapText="1"/>
      <protection/>
    </xf>
    <xf numFmtId="0" fontId="29" fillId="0" borderId="0" xfId="0" applyNumberFormat="1" applyFont="1" applyFill="1" applyBorder="1" applyAlignment="1" applyProtection="1" quotePrefix="1">
      <alignment horizontal="left" vertical="distributed" wrapText="1"/>
      <protection/>
    </xf>
    <xf numFmtId="0" fontId="29" fillId="0" borderId="0" xfId="0" applyFont="1" applyFill="1" applyAlignment="1" quotePrefix="1">
      <alignment horizontal="left"/>
    </xf>
    <xf numFmtId="3" fontId="13" fillId="0" borderId="11" xfId="0" applyNumberFormat="1" applyFont="1" applyBorder="1" applyAlignment="1">
      <alignment horizontal="right"/>
    </xf>
    <xf numFmtId="3" fontId="13" fillId="0" borderId="11" xfId="0" applyNumberFormat="1" applyFont="1" applyFill="1" applyBorder="1" applyAlignment="1" applyProtection="1">
      <alignment horizontal="right" wrapText="1"/>
      <protection/>
    </xf>
    <xf numFmtId="0" fontId="31" fillId="0" borderId="11" xfId="0" applyFont="1" applyBorder="1" applyAlignment="1" quotePrefix="1">
      <alignment/>
    </xf>
    <xf numFmtId="0" fontId="32" fillId="0" borderId="12" xfId="0" applyNumberFormat="1" applyFont="1" applyFill="1" applyBorder="1" applyAlignment="1" applyProtection="1">
      <alignment/>
      <protection/>
    </xf>
    <xf numFmtId="0" fontId="32" fillId="0" borderId="10" xfId="0" applyNumberFormat="1" applyFont="1" applyFill="1" applyBorder="1" applyAlignment="1" applyProtection="1">
      <alignment/>
      <protection/>
    </xf>
    <xf numFmtId="0" fontId="32" fillId="0" borderId="14" xfId="0" applyNumberFormat="1" applyFont="1" applyFill="1" applyBorder="1" applyAlignment="1" applyProtection="1">
      <alignment/>
      <protection/>
    </xf>
    <xf numFmtId="4" fontId="13" fillId="0" borderId="11" xfId="0" applyNumberFormat="1" applyFont="1" applyBorder="1" applyAlignment="1">
      <alignment horizontal="right"/>
    </xf>
    <xf numFmtId="3" fontId="33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left" vertical="distributed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3" fontId="16" fillId="0" borderId="0" xfId="0" applyNumberFormat="1" applyFont="1" applyFill="1" applyBorder="1" applyAlignment="1" applyProtection="1">
      <alignment horizontal="right" vertical="center" wrapText="1"/>
      <protection/>
    </xf>
    <xf numFmtId="3" fontId="15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 wrapText="1"/>
    </xf>
    <xf numFmtId="3" fontId="16" fillId="0" borderId="0" xfId="0" applyNumberFormat="1" applyFont="1" applyFill="1" applyBorder="1" applyAlignment="1" quotePrefix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49" fontId="3" fillId="0" borderId="0" xfId="0" applyNumberFormat="1" applyFont="1" applyFill="1" applyBorder="1" applyAlignment="1" applyProtection="1" quotePrefix="1">
      <alignment horizontal="left" vertical="top"/>
      <protection/>
    </xf>
    <xf numFmtId="0" fontId="6" fillId="0" borderId="15" xfId="0" applyNumberFormat="1" applyFont="1" applyFill="1" applyBorder="1" applyAlignment="1" applyProtection="1" quotePrefix="1">
      <alignment horizontal="center" vertical="center"/>
      <protection/>
    </xf>
    <xf numFmtId="0" fontId="31" fillId="0" borderId="12" xfId="0" applyNumberFormat="1" applyFont="1" applyFill="1" applyBorder="1" applyAlignment="1" applyProtection="1" quotePrefix="1">
      <alignment horizontal="left" wrapText="1"/>
      <protection/>
    </xf>
    <xf numFmtId="0" fontId="32" fillId="0" borderId="10" xfId="0" applyNumberFormat="1" applyFont="1" applyFill="1" applyBorder="1" applyAlignment="1" applyProtection="1">
      <alignment wrapText="1"/>
      <protection/>
    </xf>
    <xf numFmtId="0" fontId="31" fillId="0" borderId="11" xfId="0" applyFont="1" applyBorder="1" applyAlignment="1" quotePrefix="1">
      <alignment horizontal="left"/>
    </xf>
    <xf numFmtId="0" fontId="32" fillId="0" borderId="11" xfId="0" applyNumberFormat="1" applyFont="1" applyFill="1" applyBorder="1" applyAlignment="1" applyProtection="1">
      <alignment/>
      <protection/>
    </xf>
    <xf numFmtId="0" fontId="31" fillId="0" borderId="16" xfId="0" applyNumberFormat="1" applyFont="1" applyFill="1" applyBorder="1" applyAlignment="1" applyProtection="1">
      <alignment horizontal="left" wrapText="1"/>
      <protection/>
    </xf>
    <xf numFmtId="0" fontId="32" fillId="0" borderId="16" xfId="0" applyNumberFormat="1" applyFont="1" applyFill="1" applyBorder="1" applyAlignment="1" applyProtection="1">
      <alignment wrapText="1"/>
      <protection/>
    </xf>
    <xf numFmtId="0" fontId="32" fillId="0" borderId="16" xfId="0" applyNumberFormat="1" applyFont="1" applyFill="1" applyBorder="1" applyAlignment="1" applyProtection="1">
      <alignment/>
      <protection/>
    </xf>
    <xf numFmtId="0" fontId="31" fillId="0" borderId="11" xfId="0" applyNumberFormat="1" applyFont="1" applyFill="1" applyBorder="1" applyAlignment="1" applyProtection="1" quotePrefix="1">
      <alignment horizontal="left" wrapText="1"/>
      <protection/>
    </xf>
    <xf numFmtId="0" fontId="32" fillId="0" borderId="11" xfId="0" applyNumberFormat="1" applyFont="1" applyFill="1" applyBorder="1" applyAlignment="1" applyProtection="1">
      <alignment wrapText="1"/>
      <protection/>
    </xf>
    <xf numFmtId="0" fontId="31" fillId="0" borderId="12" xfId="0" applyFont="1" applyBorder="1" applyAlignment="1" quotePrefix="1">
      <alignment horizontal="left"/>
    </xf>
    <xf numFmtId="0" fontId="31" fillId="0" borderId="10" xfId="0" applyFont="1" applyBorder="1" applyAlignment="1" quotePrefix="1">
      <alignment horizontal="left"/>
    </xf>
    <xf numFmtId="0" fontId="31" fillId="0" borderId="14" xfId="0" applyFont="1" applyBorder="1" applyAlignment="1" quotePrefix="1">
      <alignment horizontal="left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31" fillId="0" borderId="12" xfId="0" applyNumberFormat="1" applyFont="1" applyFill="1" applyBorder="1" applyAlignment="1" applyProtection="1">
      <alignment horizontal="left" wrapText="1"/>
      <protection/>
    </xf>
    <xf numFmtId="0" fontId="31" fillId="0" borderId="10" xfId="0" applyNumberFormat="1" applyFont="1" applyFill="1" applyBorder="1" applyAlignment="1" applyProtection="1">
      <alignment horizontal="left" wrapText="1"/>
      <protection/>
    </xf>
    <xf numFmtId="0" fontId="31" fillId="0" borderId="14" xfId="0" applyNumberFormat="1" applyFont="1" applyFill="1" applyBorder="1" applyAlignment="1" applyProtection="1">
      <alignment horizontal="left" wrapText="1"/>
      <protection/>
    </xf>
    <xf numFmtId="0" fontId="3" fillId="0" borderId="12" xfId="0" applyFont="1" applyBorder="1" applyAlignment="1" quotePrefix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3" fillId="0" borderId="14" xfId="0" applyFont="1" applyBorder="1" applyAlignment="1" quotePrefix="1">
      <alignment horizontal="center" wrapText="1"/>
    </xf>
    <xf numFmtId="172" fontId="6" fillId="0" borderId="0" xfId="0" applyNumberFormat="1" applyFont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8"/>
  <sheetViews>
    <sheetView tabSelected="1" zoomScalePageLayoutView="0" workbookViewId="0" topLeftCell="A1">
      <selection activeCell="I9" sqref="I9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154" customWidth="1"/>
    <col min="5" max="5" width="43.7109375" style="143" customWidth="1"/>
    <col min="6" max="6" width="16.8515625" style="143" bestFit="1" customWidth="1"/>
    <col min="7" max="7" width="16.00390625" style="143" customWidth="1"/>
    <col min="8" max="8" width="17.7109375" style="143" customWidth="1"/>
    <col min="9" max="9" width="17.00390625" style="0" bestFit="1" customWidth="1"/>
    <col min="10" max="10" width="26.140625" style="0" customWidth="1"/>
    <col min="11" max="11" width="14.28125" style="0" bestFit="1" customWidth="1"/>
  </cols>
  <sheetData>
    <row r="1" spans="1:8" ht="32.25" customHeight="1">
      <c r="A1" s="270" t="s">
        <v>156</v>
      </c>
      <c r="B1" s="270"/>
      <c r="C1" s="270"/>
      <c r="D1" s="270"/>
      <c r="E1" s="270"/>
      <c r="F1" s="270"/>
      <c r="G1" s="270"/>
      <c r="H1" s="270"/>
    </row>
    <row r="2" spans="1:8" ht="32.25" customHeight="1">
      <c r="A2" s="270"/>
      <c r="B2" s="270"/>
      <c r="C2" s="270"/>
      <c r="D2" s="270"/>
      <c r="E2" s="270"/>
      <c r="F2" s="270"/>
      <c r="G2" s="270"/>
      <c r="H2" s="270"/>
    </row>
    <row r="3" spans="1:8" s="13" customFormat="1" ht="24" customHeight="1">
      <c r="A3" s="262" t="s">
        <v>43</v>
      </c>
      <c r="B3" s="262"/>
      <c r="C3" s="262"/>
      <c r="D3" s="262"/>
      <c r="E3" s="262"/>
      <c r="F3" s="262"/>
      <c r="G3" s="262"/>
      <c r="H3" s="262"/>
    </row>
    <row r="4" spans="1:8" s="3" customFormat="1" ht="24" customHeight="1">
      <c r="A4" s="263" t="s">
        <v>5</v>
      </c>
      <c r="B4" s="263"/>
      <c r="C4" s="263"/>
      <c r="D4" s="263"/>
      <c r="E4" s="263"/>
      <c r="F4" s="263"/>
      <c r="G4" s="263"/>
      <c r="H4" s="263"/>
    </row>
    <row r="5" spans="1:8" s="3" customFormat="1" ht="27" customHeight="1">
      <c r="A5" s="267"/>
      <c r="B5" s="268"/>
      <c r="C5" s="268"/>
      <c r="D5" s="268"/>
      <c r="E5" s="269"/>
      <c r="F5" s="136" t="s">
        <v>150</v>
      </c>
      <c r="G5" s="137" t="s">
        <v>149</v>
      </c>
      <c r="H5" s="137" t="s">
        <v>151</v>
      </c>
    </row>
    <row r="6" spans="1:10" s="3" customFormat="1" ht="22.5" customHeight="1">
      <c r="A6" s="254" t="s">
        <v>17</v>
      </c>
      <c r="B6" s="255"/>
      <c r="C6" s="255"/>
      <c r="D6" s="255"/>
      <c r="E6" s="256"/>
      <c r="F6" s="229">
        <f>prihodi!E5</f>
        <v>25834400000</v>
      </c>
      <c r="G6" s="229">
        <f>prihodi!F5</f>
        <v>611220000</v>
      </c>
      <c r="H6" s="229">
        <f>prihodi!G5</f>
        <v>26445620000</v>
      </c>
      <c r="I6" s="4"/>
      <c r="J6" s="4"/>
    </row>
    <row r="7" spans="1:8" s="3" customFormat="1" ht="22.5" customHeight="1">
      <c r="A7" s="252" t="s">
        <v>24</v>
      </c>
      <c r="B7" s="253"/>
      <c r="C7" s="253"/>
      <c r="D7" s="253"/>
      <c r="E7" s="253"/>
      <c r="F7" s="229">
        <f>prihodi!E19</f>
        <v>600000</v>
      </c>
      <c r="G7" s="229">
        <f>prihodi!F19</f>
        <v>0</v>
      </c>
      <c r="H7" s="229">
        <f>prihodi!G19</f>
        <v>600000</v>
      </c>
    </row>
    <row r="8" spans="1:10" s="3" customFormat="1" ht="22.5" customHeight="1">
      <c r="A8" s="259" t="s">
        <v>98</v>
      </c>
      <c r="B8" s="260"/>
      <c r="C8" s="260"/>
      <c r="D8" s="260"/>
      <c r="E8" s="261"/>
      <c r="F8" s="229">
        <f>F6+F7</f>
        <v>25835000000</v>
      </c>
      <c r="G8" s="229">
        <f>G6+G7</f>
        <v>611220000</v>
      </c>
      <c r="H8" s="229">
        <f>H6+H7</f>
        <v>26446220000</v>
      </c>
      <c r="I8" s="4"/>
      <c r="J8" s="4"/>
    </row>
    <row r="9" spans="1:10" s="3" customFormat="1" ht="22.5" customHeight="1">
      <c r="A9" s="257" t="s">
        <v>50</v>
      </c>
      <c r="B9" s="258"/>
      <c r="C9" s="258"/>
      <c r="D9" s="258"/>
      <c r="E9" s="258"/>
      <c r="F9" s="230">
        <f>'rashodi-opći dio'!E4</f>
        <v>25654917000</v>
      </c>
      <c r="G9" s="230">
        <f>'rashodi-opći dio'!F4</f>
        <v>746510000</v>
      </c>
      <c r="H9" s="230">
        <f>'rashodi-opći dio'!G4</f>
        <v>26401427000</v>
      </c>
      <c r="I9" s="4"/>
      <c r="J9" s="4"/>
    </row>
    <row r="10" spans="1:9" s="3" customFormat="1" ht="22.5" customHeight="1">
      <c r="A10" s="252" t="s">
        <v>34</v>
      </c>
      <c r="B10" s="253"/>
      <c r="C10" s="253"/>
      <c r="D10" s="253"/>
      <c r="E10" s="253"/>
      <c r="F10" s="230">
        <f>'rashodi-opći dio'!E23</f>
        <v>180083000</v>
      </c>
      <c r="G10" s="230">
        <f>'rashodi-opći dio'!F23</f>
        <v>-135290000</v>
      </c>
      <c r="H10" s="230">
        <f>'rashodi-opći dio'!G23</f>
        <v>44793000</v>
      </c>
      <c r="I10" s="4"/>
    </row>
    <row r="11" spans="1:11" s="3" customFormat="1" ht="22.5" customHeight="1">
      <c r="A11" s="231" t="s">
        <v>99</v>
      </c>
      <c r="B11" s="232"/>
      <c r="C11" s="233"/>
      <c r="D11" s="233"/>
      <c r="E11" s="234"/>
      <c r="F11" s="230">
        <f>F9+F10</f>
        <v>25835000000</v>
      </c>
      <c r="G11" s="230">
        <f>G9+G10</f>
        <v>611220000</v>
      </c>
      <c r="H11" s="230">
        <f>H9+H10</f>
        <v>26446220000</v>
      </c>
      <c r="I11" s="4"/>
      <c r="J11" s="4"/>
      <c r="K11" s="112"/>
    </row>
    <row r="12" spans="1:10" s="3" customFormat="1" ht="22.5" customHeight="1">
      <c r="A12" s="257" t="s">
        <v>16</v>
      </c>
      <c r="B12" s="258"/>
      <c r="C12" s="258"/>
      <c r="D12" s="258"/>
      <c r="E12" s="258"/>
      <c r="F12" s="230">
        <f>F6+F7-F9-F10</f>
        <v>0</v>
      </c>
      <c r="G12" s="230">
        <f>G6+G7-G9-G10</f>
        <v>0</v>
      </c>
      <c r="H12" s="235" t="s">
        <v>154</v>
      </c>
      <c r="I12" s="4"/>
      <c r="J12" s="4"/>
    </row>
    <row r="13" spans="1:10" s="3" customFormat="1" ht="22.5" customHeight="1">
      <c r="A13" s="146"/>
      <c r="B13" s="14"/>
      <c r="C13" s="14"/>
      <c r="D13" s="14"/>
      <c r="E13" s="14"/>
      <c r="F13" s="144"/>
      <c r="G13" s="144"/>
      <c r="H13" s="144"/>
      <c r="I13" s="112"/>
      <c r="J13" s="4"/>
    </row>
    <row r="14" spans="1:9" s="3" customFormat="1" ht="21" customHeight="1">
      <c r="A14" s="147"/>
      <c r="B14" s="148"/>
      <c r="C14" s="148"/>
      <c r="D14" s="148"/>
      <c r="E14" s="143"/>
      <c r="F14" s="149"/>
      <c r="G14" s="149"/>
      <c r="H14" s="149"/>
      <c r="I14" s="4"/>
    </row>
    <row r="15" spans="1:10" s="12" customFormat="1" ht="24" customHeight="1">
      <c r="A15" s="249" t="s">
        <v>141</v>
      </c>
      <c r="B15" s="249"/>
      <c r="C15" s="249"/>
      <c r="D15" s="249"/>
      <c r="E15" s="249"/>
      <c r="F15" s="249"/>
      <c r="G15" s="249"/>
      <c r="H15" s="249"/>
      <c r="J15" s="113"/>
    </row>
    <row r="16" spans="1:8" s="12" customFormat="1" ht="27" customHeight="1">
      <c r="A16" s="150"/>
      <c r="B16" s="151"/>
      <c r="C16" s="151"/>
      <c r="D16" s="145"/>
      <c r="E16" s="152"/>
      <c r="F16" s="136" t="s">
        <v>150</v>
      </c>
      <c r="G16" s="137" t="s">
        <v>149</v>
      </c>
      <c r="H16" s="137" t="s">
        <v>151</v>
      </c>
    </row>
    <row r="17" spans="1:8" s="12" customFormat="1" ht="22.5" customHeight="1">
      <c r="A17" s="264" t="s">
        <v>14</v>
      </c>
      <c r="B17" s="251"/>
      <c r="C17" s="251"/>
      <c r="D17" s="251"/>
      <c r="E17" s="251"/>
      <c r="F17" s="229">
        <v>0</v>
      </c>
      <c r="G17" s="229">
        <v>0</v>
      </c>
      <c r="H17" s="235" t="s">
        <v>154</v>
      </c>
    </row>
    <row r="18" spans="1:8" s="12" customFormat="1" ht="22.5" customHeight="1">
      <c r="A18" s="264" t="s">
        <v>15</v>
      </c>
      <c r="B18" s="265"/>
      <c r="C18" s="265"/>
      <c r="D18" s="265"/>
      <c r="E18" s="266"/>
      <c r="F18" s="229">
        <f>'račun financiranja'!H5</f>
        <v>0</v>
      </c>
      <c r="G18" s="229">
        <f>'račun financiranja'!I5</f>
        <v>0</v>
      </c>
      <c r="H18" s="235" t="s">
        <v>154</v>
      </c>
    </row>
    <row r="19" spans="1:8" s="12" customFormat="1" ht="22.5" customHeight="1">
      <c r="A19" s="264" t="s">
        <v>94</v>
      </c>
      <c r="B19" s="265"/>
      <c r="C19" s="265"/>
      <c r="D19" s="265"/>
      <c r="E19" s="266"/>
      <c r="F19" s="229"/>
      <c r="G19" s="229">
        <v>593958769</v>
      </c>
      <c r="H19" s="229">
        <f>F19+G19</f>
        <v>593958769</v>
      </c>
    </row>
    <row r="20" spans="1:8" s="12" customFormat="1" ht="22.5" customHeight="1">
      <c r="A20" s="264" t="s">
        <v>95</v>
      </c>
      <c r="B20" s="265"/>
      <c r="C20" s="265"/>
      <c r="D20" s="265"/>
      <c r="E20" s="266"/>
      <c r="F20" s="229">
        <f>-(F17-F18+F19+F12)</f>
        <v>0</v>
      </c>
      <c r="G20" s="229">
        <f>-(G17-G18+G19+G12)</f>
        <v>-593958769</v>
      </c>
      <c r="H20" s="235" t="s">
        <v>154</v>
      </c>
    </row>
    <row r="21" spans="1:8" s="12" customFormat="1" ht="22.5" customHeight="1">
      <c r="A21" s="250" t="s">
        <v>35</v>
      </c>
      <c r="B21" s="251"/>
      <c r="C21" s="251"/>
      <c r="D21" s="251"/>
      <c r="E21" s="251"/>
      <c r="F21" s="229">
        <f>F17-F18+F19+F20</f>
        <v>0</v>
      </c>
      <c r="G21" s="229">
        <f>G17-G18+G19+G20</f>
        <v>0</v>
      </c>
      <c r="H21" s="235" t="s">
        <v>154</v>
      </c>
    </row>
    <row r="22" spans="1:8" s="12" customFormat="1" ht="22.5" customHeight="1">
      <c r="A22" s="250" t="s">
        <v>38</v>
      </c>
      <c r="B22" s="251"/>
      <c r="C22" s="251"/>
      <c r="D22" s="251"/>
      <c r="E22" s="251"/>
      <c r="F22" s="229">
        <f>SUM(F12,F21)</f>
        <v>0</v>
      </c>
      <c r="G22" s="229">
        <f>SUM(G12,G21)</f>
        <v>0</v>
      </c>
      <c r="H22" s="235" t="s">
        <v>154</v>
      </c>
    </row>
    <row r="23" spans="1:8" s="12" customFormat="1" ht="18" customHeight="1">
      <c r="A23" s="153"/>
      <c r="B23" s="148"/>
      <c r="C23" s="148"/>
      <c r="D23" s="148"/>
      <c r="E23" s="148"/>
      <c r="F23" s="3"/>
      <c r="G23" s="3"/>
      <c r="H23" s="3"/>
    </row>
    <row r="24" s="3" customFormat="1" ht="12.75">
      <c r="D24" s="8"/>
    </row>
    <row r="25" s="3" customFormat="1" ht="12.75">
      <c r="D25" s="8"/>
    </row>
    <row r="26" s="3" customFormat="1" ht="12.75">
      <c r="D26" s="8"/>
    </row>
    <row r="27" s="3" customFormat="1" ht="12.75">
      <c r="D27" s="8"/>
    </row>
    <row r="28" s="3" customFormat="1" ht="12.75">
      <c r="D28" s="8"/>
    </row>
    <row r="29" s="3" customFormat="1" ht="12.75">
      <c r="D29" s="8"/>
    </row>
    <row r="30" s="3" customFormat="1" ht="12.75">
      <c r="D30" s="8"/>
    </row>
    <row r="31" s="3" customFormat="1" ht="12.75">
      <c r="D31" s="8"/>
    </row>
    <row r="32" s="3" customFormat="1" ht="12.75">
      <c r="D32" s="8"/>
    </row>
    <row r="33" s="3" customFormat="1" ht="12.75">
      <c r="D33" s="8"/>
    </row>
    <row r="34" s="3" customFormat="1" ht="12.75">
      <c r="D34" s="8"/>
    </row>
    <row r="35" s="3" customFormat="1" ht="12.75">
      <c r="D35" s="8"/>
    </row>
    <row r="36" s="3" customFormat="1" ht="12.75">
      <c r="D36" s="8"/>
    </row>
    <row r="37" s="3" customFormat="1" ht="12.75">
      <c r="D37" s="8"/>
    </row>
    <row r="38" s="3" customFormat="1" ht="12.75">
      <c r="D38" s="8"/>
    </row>
    <row r="39" s="3" customFormat="1" ht="12.75">
      <c r="D39" s="8"/>
    </row>
    <row r="40" s="3" customFormat="1" ht="12.75">
      <c r="D40" s="8"/>
    </row>
    <row r="41" s="3" customFormat="1" ht="12.75">
      <c r="D41" s="8"/>
    </row>
    <row r="42" s="3" customFormat="1" ht="12.75">
      <c r="D42" s="8"/>
    </row>
    <row r="43" s="3" customFormat="1" ht="12.75">
      <c r="D43" s="8"/>
    </row>
    <row r="44" s="3" customFormat="1" ht="12.75">
      <c r="D44" s="8"/>
    </row>
    <row r="45" s="3" customFormat="1" ht="12.75">
      <c r="D45" s="8"/>
    </row>
    <row r="46" s="3" customFormat="1" ht="12.75">
      <c r="D46" s="8"/>
    </row>
    <row r="47" s="3" customFormat="1" ht="12.75">
      <c r="D47" s="8"/>
    </row>
    <row r="48" s="3" customFormat="1" ht="12.75">
      <c r="D48" s="8"/>
    </row>
    <row r="49" s="3" customFormat="1" ht="12.75">
      <c r="D49" s="8"/>
    </row>
    <row r="50" s="3" customFormat="1" ht="12.75">
      <c r="D50" s="8"/>
    </row>
    <row r="51" s="3" customFormat="1" ht="12.75">
      <c r="D51" s="8"/>
    </row>
    <row r="52" s="3" customFormat="1" ht="12.75">
      <c r="D52" s="8"/>
    </row>
    <row r="53" s="3" customFormat="1" ht="12.75">
      <c r="D53" s="8"/>
    </row>
    <row r="54" s="3" customFormat="1" ht="12.75">
      <c r="D54" s="8"/>
    </row>
    <row r="55" s="3" customFormat="1" ht="12.75">
      <c r="D55" s="8"/>
    </row>
    <row r="56" s="3" customFormat="1" ht="12.75">
      <c r="D56" s="8"/>
    </row>
    <row r="57" s="3" customFormat="1" ht="12.75">
      <c r="D57" s="8"/>
    </row>
    <row r="58" s="3" customFormat="1" ht="12.75">
      <c r="D58" s="8"/>
    </row>
    <row r="59" s="3" customFormat="1" ht="12.75">
      <c r="D59" s="8"/>
    </row>
    <row r="60" s="3" customFormat="1" ht="12.75">
      <c r="D60" s="8"/>
    </row>
    <row r="61" s="3" customFormat="1" ht="12.75">
      <c r="D61" s="8"/>
    </row>
    <row r="62" s="3" customFormat="1" ht="12.75">
      <c r="D62" s="8"/>
    </row>
    <row r="63" s="3" customFormat="1" ht="12.75">
      <c r="D63" s="8"/>
    </row>
    <row r="64" s="3" customFormat="1" ht="12.75">
      <c r="D64" s="8"/>
    </row>
    <row r="65" s="3" customFormat="1" ht="12.75">
      <c r="D65" s="8"/>
    </row>
    <row r="66" s="3" customFormat="1" ht="12.75">
      <c r="D66" s="8"/>
    </row>
    <row r="67" s="3" customFormat="1" ht="12.75">
      <c r="D67" s="8"/>
    </row>
    <row r="68" s="3" customFormat="1" ht="12.75">
      <c r="D68" s="8"/>
    </row>
    <row r="69" s="3" customFormat="1" ht="12.75">
      <c r="D69" s="8"/>
    </row>
    <row r="70" s="3" customFormat="1" ht="12.75">
      <c r="D70" s="8"/>
    </row>
    <row r="71" s="3" customFormat="1" ht="12.75">
      <c r="D71" s="8"/>
    </row>
    <row r="72" s="3" customFormat="1" ht="12.75">
      <c r="D72" s="8"/>
    </row>
    <row r="73" s="3" customFormat="1" ht="12.75">
      <c r="D73" s="8"/>
    </row>
    <row r="74" s="3" customFormat="1" ht="12.75">
      <c r="D74" s="8"/>
    </row>
    <row r="75" s="3" customFormat="1" ht="12.75">
      <c r="D75" s="8"/>
    </row>
    <row r="76" s="3" customFormat="1" ht="12.75">
      <c r="D76" s="8"/>
    </row>
    <row r="77" s="3" customFormat="1" ht="12.75">
      <c r="D77" s="8"/>
    </row>
    <row r="78" s="3" customFormat="1" ht="12.75">
      <c r="D78" s="8"/>
    </row>
    <row r="79" s="3" customFormat="1" ht="12.75">
      <c r="D79" s="8"/>
    </row>
    <row r="80" s="3" customFormat="1" ht="12.75">
      <c r="D80" s="8"/>
    </row>
    <row r="81" s="3" customFormat="1" ht="12.75">
      <c r="D81" s="8"/>
    </row>
    <row r="82" s="3" customFormat="1" ht="12.75">
      <c r="D82" s="8"/>
    </row>
    <row r="83" s="3" customFormat="1" ht="12.75">
      <c r="D83" s="8"/>
    </row>
    <row r="84" s="3" customFormat="1" ht="12.75">
      <c r="D84" s="8"/>
    </row>
    <row r="85" s="3" customFormat="1" ht="12.75">
      <c r="D85" s="8"/>
    </row>
    <row r="86" s="3" customFormat="1" ht="12.75">
      <c r="D86" s="8"/>
    </row>
    <row r="87" s="3" customFormat="1" ht="12.75">
      <c r="D87" s="8"/>
    </row>
    <row r="88" s="3" customFormat="1" ht="12.75">
      <c r="D88" s="8"/>
    </row>
    <row r="89" s="3" customFormat="1" ht="12.75">
      <c r="D89" s="8"/>
    </row>
    <row r="90" s="3" customFormat="1" ht="12.75">
      <c r="D90" s="8"/>
    </row>
    <row r="91" s="3" customFormat="1" ht="12.75">
      <c r="D91" s="8"/>
    </row>
    <row r="92" s="3" customFormat="1" ht="12.75">
      <c r="D92" s="8"/>
    </row>
    <row r="93" s="3" customFormat="1" ht="12.75">
      <c r="D93" s="8"/>
    </row>
    <row r="94" s="3" customFormat="1" ht="12.75">
      <c r="D94" s="8"/>
    </row>
    <row r="95" s="3" customFormat="1" ht="12.75">
      <c r="D95" s="8"/>
    </row>
    <row r="96" s="3" customFormat="1" ht="12.75">
      <c r="D96" s="8"/>
    </row>
    <row r="97" s="3" customFormat="1" ht="12.75">
      <c r="D97" s="8"/>
    </row>
    <row r="98" s="3" customFormat="1" ht="12.75">
      <c r="D98" s="8"/>
    </row>
    <row r="99" s="3" customFormat="1" ht="12.75">
      <c r="D99" s="8"/>
    </row>
    <row r="100" s="3" customFormat="1" ht="12.75">
      <c r="D100" s="8"/>
    </row>
    <row r="101" s="3" customFormat="1" ht="12.75">
      <c r="D101" s="8"/>
    </row>
    <row r="102" s="3" customFormat="1" ht="12.75">
      <c r="D102" s="8"/>
    </row>
    <row r="103" s="3" customFormat="1" ht="12.75">
      <c r="D103" s="8"/>
    </row>
    <row r="104" s="3" customFormat="1" ht="12.75">
      <c r="D104" s="8"/>
    </row>
    <row r="105" s="3" customFormat="1" ht="12.75">
      <c r="D105" s="8"/>
    </row>
    <row r="106" s="3" customFormat="1" ht="12.75">
      <c r="D106" s="8"/>
    </row>
    <row r="107" s="3" customFormat="1" ht="12.75">
      <c r="D107" s="8"/>
    </row>
    <row r="108" s="3" customFormat="1" ht="12.75">
      <c r="D108" s="8"/>
    </row>
    <row r="109" s="3" customFormat="1" ht="12.75">
      <c r="D109" s="8"/>
    </row>
    <row r="110" s="3" customFormat="1" ht="12.75">
      <c r="D110" s="8"/>
    </row>
    <row r="111" s="3" customFormat="1" ht="12.75">
      <c r="D111" s="8"/>
    </row>
    <row r="112" s="3" customFormat="1" ht="12.75">
      <c r="D112" s="8"/>
    </row>
    <row r="113" s="3" customFormat="1" ht="12.75">
      <c r="D113" s="8"/>
    </row>
    <row r="114" s="3" customFormat="1" ht="12.75">
      <c r="D114" s="8"/>
    </row>
    <row r="115" s="3" customFormat="1" ht="12.75">
      <c r="D115" s="8"/>
    </row>
    <row r="116" s="3" customFormat="1" ht="12.75">
      <c r="D116" s="8"/>
    </row>
    <row r="117" s="3" customFormat="1" ht="12.75">
      <c r="D117" s="8"/>
    </row>
    <row r="118" s="3" customFormat="1" ht="12.75">
      <c r="D118" s="8"/>
    </row>
    <row r="119" s="3" customFormat="1" ht="12.75">
      <c r="D119" s="8"/>
    </row>
    <row r="120" s="3" customFormat="1" ht="12.75">
      <c r="D120" s="8"/>
    </row>
    <row r="121" s="3" customFormat="1" ht="12.75">
      <c r="D121" s="8"/>
    </row>
    <row r="122" s="3" customFormat="1" ht="12.75">
      <c r="D122" s="8"/>
    </row>
    <row r="123" s="3" customFormat="1" ht="12.75">
      <c r="D123" s="8"/>
    </row>
    <row r="124" s="3" customFormat="1" ht="12.75">
      <c r="D124" s="8"/>
    </row>
    <row r="125" s="3" customFormat="1" ht="12.75">
      <c r="D125" s="8"/>
    </row>
    <row r="126" s="3" customFormat="1" ht="12.75">
      <c r="D126" s="8"/>
    </row>
    <row r="127" s="3" customFormat="1" ht="12.75">
      <c r="D127" s="8"/>
    </row>
    <row r="128" s="3" customFormat="1" ht="12.75">
      <c r="D128" s="8"/>
    </row>
    <row r="129" s="3" customFormat="1" ht="12.75">
      <c r="D129" s="8"/>
    </row>
    <row r="130" s="3" customFormat="1" ht="12.75">
      <c r="D130" s="8"/>
    </row>
    <row r="131" s="3" customFormat="1" ht="12.75">
      <c r="D131" s="8"/>
    </row>
    <row r="132" s="3" customFormat="1" ht="12.75">
      <c r="D132" s="8"/>
    </row>
    <row r="133" s="3" customFormat="1" ht="12.75">
      <c r="D133" s="8"/>
    </row>
    <row r="134" s="3" customFormat="1" ht="12.75">
      <c r="D134" s="8"/>
    </row>
    <row r="135" s="3" customFormat="1" ht="12.75">
      <c r="D135" s="8"/>
    </row>
    <row r="136" s="3" customFormat="1" ht="12.75">
      <c r="D136" s="8"/>
    </row>
    <row r="137" s="3" customFormat="1" ht="12.75">
      <c r="D137" s="8"/>
    </row>
    <row r="138" s="3" customFormat="1" ht="12.75">
      <c r="D138" s="8"/>
    </row>
    <row r="139" s="3" customFormat="1" ht="12.75">
      <c r="D139" s="8"/>
    </row>
    <row r="140" s="3" customFormat="1" ht="12.75">
      <c r="D140" s="8"/>
    </row>
    <row r="141" s="3" customFormat="1" ht="12.75">
      <c r="D141" s="8"/>
    </row>
    <row r="142" s="3" customFormat="1" ht="12.75">
      <c r="D142" s="8"/>
    </row>
    <row r="143" s="3" customFormat="1" ht="12.75">
      <c r="D143" s="8"/>
    </row>
    <row r="144" s="3" customFormat="1" ht="12.75">
      <c r="D144" s="8"/>
    </row>
    <row r="145" s="3" customFormat="1" ht="12.75">
      <c r="D145" s="8"/>
    </row>
    <row r="146" s="3" customFormat="1" ht="12.75">
      <c r="D146" s="8"/>
    </row>
    <row r="147" s="3" customFormat="1" ht="12.75">
      <c r="D147" s="8"/>
    </row>
    <row r="148" s="3" customFormat="1" ht="12.75">
      <c r="D148" s="8"/>
    </row>
    <row r="149" s="3" customFormat="1" ht="12.75">
      <c r="D149" s="8"/>
    </row>
    <row r="150" s="3" customFormat="1" ht="12.75">
      <c r="D150" s="8"/>
    </row>
    <row r="151" s="3" customFormat="1" ht="12.75">
      <c r="D151" s="8"/>
    </row>
    <row r="152" s="3" customFormat="1" ht="12.75">
      <c r="D152" s="8"/>
    </row>
    <row r="153" s="3" customFormat="1" ht="12.75">
      <c r="D153" s="8"/>
    </row>
    <row r="154" s="3" customFormat="1" ht="12.75">
      <c r="D154" s="8"/>
    </row>
    <row r="155" s="3" customFormat="1" ht="12.75">
      <c r="D155" s="8"/>
    </row>
    <row r="156" s="3" customFormat="1" ht="12.75">
      <c r="D156" s="8"/>
    </row>
    <row r="157" s="3" customFormat="1" ht="12.75">
      <c r="D157" s="8"/>
    </row>
    <row r="158" s="3" customFormat="1" ht="12.75">
      <c r="D158" s="8"/>
    </row>
    <row r="159" s="3" customFormat="1" ht="12.75">
      <c r="D159" s="8"/>
    </row>
    <row r="160" s="3" customFormat="1" ht="12.75">
      <c r="D160" s="8"/>
    </row>
    <row r="161" s="3" customFormat="1" ht="12.75">
      <c r="D161" s="8"/>
    </row>
    <row r="162" s="3" customFormat="1" ht="12.75">
      <c r="D162" s="8"/>
    </row>
    <row r="163" s="3" customFormat="1" ht="12.75">
      <c r="D163" s="8"/>
    </row>
    <row r="164" s="3" customFormat="1" ht="12.75">
      <c r="D164" s="8"/>
    </row>
    <row r="165" s="3" customFormat="1" ht="12.75">
      <c r="D165" s="8"/>
    </row>
    <row r="166" s="3" customFormat="1" ht="12.75">
      <c r="D166" s="8"/>
    </row>
    <row r="167" s="3" customFormat="1" ht="12.75">
      <c r="D167" s="8"/>
    </row>
    <row r="168" s="3" customFormat="1" ht="12.75">
      <c r="D168" s="8"/>
    </row>
    <row r="169" s="3" customFormat="1" ht="12.75">
      <c r="D169" s="8"/>
    </row>
    <row r="170" s="3" customFormat="1" ht="12.75">
      <c r="D170" s="8"/>
    </row>
    <row r="171" s="3" customFormat="1" ht="12.75">
      <c r="D171" s="8"/>
    </row>
    <row r="172" s="3" customFormat="1" ht="12.75">
      <c r="D172" s="8"/>
    </row>
    <row r="173" s="3" customFormat="1" ht="12.75">
      <c r="D173" s="8"/>
    </row>
    <row r="174" s="3" customFormat="1" ht="12.75">
      <c r="D174" s="8"/>
    </row>
    <row r="175" s="3" customFormat="1" ht="12.75">
      <c r="D175" s="8"/>
    </row>
    <row r="176" s="3" customFormat="1" ht="12.75">
      <c r="D176" s="8"/>
    </row>
    <row r="177" s="3" customFormat="1" ht="12.75">
      <c r="D177" s="8"/>
    </row>
    <row r="178" s="3" customFormat="1" ht="12.75">
      <c r="D178" s="8"/>
    </row>
    <row r="179" s="3" customFormat="1" ht="12.75">
      <c r="D179" s="8"/>
    </row>
    <row r="180" s="3" customFormat="1" ht="12.75">
      <c r="D180" s="8"/>
    </row>
    <row r="181" s="3" customFormat="1" ht="12.75">
      <c r="D181" s="8"/>
    </row>
    <row r="182" s="3" customFormat="1" ht="12.75">
      <c r="D182" s="8"/>
    </row>
    <row r="183" s="3" customFormat="1" ht="12.75">
      <c r="D183" s="8"/>
    </row>
    <row r="184" s="3" customFormat="1" ht="12.75">
      <c r="D184" s="8"/>
    </row>
    <row r="185" s="3" customFormat="1" ht="12.75">
      <c r="D185" s="8"/>
    </row>
    <row r="186" s="3" customFormat="1" ht="12.75">
      <c r="D186" s="8"/>
    </row>
    <row r="187" s="3" customFormat="1" ht="12.75">
      <c r="D187" s="8"/>
    </row>
    <row r="188" s="3" customFormat="1" ht="12.75">
      <c r="D188" s="8"/>
    </row>
    <row r="189" s="3" customFormat="1" ht="12.75">
      <c r="D189" s="8"/>
    </row>
    <row r="190" s="3" customFormat="1" ht="12.75">
      <c r="D190" s="8"/>
    </row>
    <row r="191" s="3" customFormat="1" ht="12.75">
      <c r="D191" s="8"/>
    </row>
    <row r="192" s="3" customFormat="1" ht="12.75">
      <c r="D192" s="8"/>
    </row>
    <row r="193" s="3" customFormat="1" ht="12.75">
      <c r="D193" s="8"/>
    </row>
    <row r="194" s="3" customFormat="1" ht="12.75">
      <c r="D194" s="8"/>
    </row>
    <row r="195" s="3" customFormat="1" ht="12.75">
      <c r="D195" s="8"/>
    </row>
    <row r="196" s="3" customFormat="1" ht="12.75">
      <c r="D196" s="8"/>
    </row>
    <row r="197" s="3" customFormat="1" ht="12.75">
      <c r="D197" s="8"/>
    </row>
    <row r="198" s="3" customFormat="1" ht="12.75">
      <c r="D198" s="8"/>
    </row>
    <row r="199" s="3" customFormat="1" ht="12.75">
      <c r="D199" s="8"/>
    </row>
    <row r="200" s="3" customFormat="1" ht="12.75">
      <c r="D200" s="8"/>
    </row>
    <row r="201" s="3" customFormat="1" ht="12.75">
      <c r="D201" s="8"/>
    </row>
    <row r="202" s="3" customFormat="1" ht="12.75">
      <c r="D202" s="8"/>
    </row>
    <row r="203" s="3" customFormat="1" ht="12.75">
      <c r="D203" s="8"/>
    </row>
    <row r="204" s="3" customFormat="1" ht="12.75">
      <c r="D204" s="8"/>
    </row>
    <row r="205" s="3" customFormat="1" ht="12.75">
      <c r="D205" s="8"/>
    </row>
    <row r="206" s="3" customFormat="1" ht="12.75">
      <c r="D206" s="8"/>
    </row>
    <row r="207" s="3" customFormat="1" ht="12.75">
      <c r="D207" s="8"/>
    </row>
    <row r="208" s="3" customFormat="1" ht="12.75">
      <c r="D208" s="8"/>
    </row>
    <row r="209" s="3" customFormat="1" ht="12.75">
      <c r="D209" s="8"/>
    </row>
    <row r="210" s="3" customFormat="1" ht="12.75">
      <c r="D210" s="8"/>
    </row>
    <row r="211" s="3" customFormat="1" ht="12.75">
      <c r="D211" s="8"/>
    </row>
    <row r="212" s="3" customFormat="1" ht="12.75">
      <c r="D212" s="8"/>
    </row>
    <row r="213" s="3" customFormat="1" ht="12.75">
      <c r="D213" s="8"/>
    </row>
    <row r="214" s="3" customFormat="1" ht="12.75">
      <c r="D214" s="8"/>
    </row>
    <row r="215" s="3" customFormat="1" ht="12.75">
      <c r="D215" s="8"/>
    </row>
    <row r="216" s="3" customFormat="1" ht="12.75">
      <c r="D216" s="8"/>
    </row>
    <row r="217" s="3" customFormat="1" ht="12.75">
      <c r="D217" s="8"/>
    </row>
    <row r="218" s="3" customFormat="1" ht="12.75">
      <c r="D218" s="8"/>
    </row>
    <row r="219" s="3" customFormat="1" ht="12.75">
      <c r="D219" s="8"/>
    </row>
    <row r="220" s="3" customFormat="1" ht="12.75">
      <c r="D220" s="8"/>
    </row>
    <row r="221" s="3" customFormat="1" ht="12.75">
      <c r="D221" s="8"/>
    </row>
    <row r="222" s="3" customFormat="1" ht="12.75">
      <c r="D222" s="8"/>
    </row>
    <row r="223" s="3" customFormat="1" ht="12.75">
      <c r="D223" s="8"/>
    </row>
    <row r="224" s="3" customFormat="1" ht="12.75">
      <c r="D224" s="8"/>
    </row>
    <row r="225" s="3" customFormat="1" ht="12.75">
      <c r="D225" s="8"/>
    </row>
    <row r="226" s="3" customFormat="1" ht="12.75">
      <c r="D226" s="8"/>
    </row>
    <row r="227" s="3" customFormat="1" ht="12.75">
      <c r="D227" s="8"/>
    </row>
    <row r="228" s="3" customFormat="1" ht="12.75">
      <c r="D228" s="8"/>
    </row>
    <row r="229" s="3" customFormat="1" ht="12.75">
      <c r="D229" s="8"/>
    </row>
    <row r="230" s="3" customFormat="1" ht="12.75">
      <c r="D230" s="8"/>
    </row>
    <row r="231" s="3" customFormat="1" ht="12.75">
      <c r="D231" s="8"/>
    </row>
    <row r="232" s="3" customFormat="1" ht="12.75">
      <c r="D232" s="8"/>
    </row>
    <row r="233" s="3" customFormat="1" ht="12.75">
      <c r="D233" s="8"/>
    </row>
    <row r="234" s="3" customFormat="1" ht="12.75">
      <c r="D234" s="8"/>
    </row>
    <row r="235" s="3" customFormat="1" ht="12.75">
      <c r="D235" s="8"/>
    </row>
    <row r="236" s="3" customFormat="1" ht="12.75">
      <c r="D236" s="8"/>
    </row>
    <row r="237" s="3" customFormat="1" ht="12.75">
      <c r="D237" s="8"/>
    </row>
    <row r="238" s="3" customFormat="1" ht="12.75">
      <c r="D238" s="8"/>
    </row>
    <row r="239" s="3" customFormat="1" ht="12.75">
      <c r="D239" s="8"/>
    </row>
    <row r="240" s="3" customFormat="1" ht="12.75">
      <c r="D240" s="8"/>
    </row>
    <row r="241" s="3" customFormat="1" ht="12.75">
      <c r="D241" s="8"/>
    </row>
    <row r="242" s="3" customFormat="1" ht="12.75">
      <c r="D242" s="8"/>
    </row>
    <row r="243" s="3" customFormat="1" ht="12.75">
      <c r="D243" s="8"/>
    </row>
    <row r="244" s="3" customFormat="1" ht="12.75">
      <c r="D244" s="8"/>
    </row>
    <row r="245" s="3" customFormat="1" ht="12.75">
      <c r="D245" s="8"/>
    </row>
    <row r="246" s="3" customFormat="1" ht="12.75">
      <c r="D246" s="8"/>
    </row>
    <row r="247" s="3" customFormat="1" ht="12.75">
      <c r="D247" s="8"/>
    </row>
    <row r="248" s="3" customFormat="1" ht="12.75">
      <c r="D248" s="8"/>
    </row>
  </sheetData>
  <sheetProtection/>
  <mergeCells count="17">
    <mergeCell ref="A1:H2"/>
    <mergeCell ref="A3:H3"/>
    <mergeCell ref="A4:H4"/>
    <mergeCell ref="A17:E17"/>
    <mergeCell ref="A18:E18"/>
    <mergeCell ref="A21:E21"/>
    <mergeCell ref="A12:E12"/>
    <mergeCell ref="A19:E19"/>
    <mergeCell ref="A20:E20"/>
    <mergeCell ref="A5:E5"/>
    <mergeCell ref="A15:H15"/>
    <mergeCell ref="A22:E22"/>
    <mergeCell ref="A10:E10"/>
    <mergeCell ref="A6:E6"/>
    <mergeCell ref="A7:E7"/>
    <mergeCell ref="A9:E9"/>
    <mergeCell ref="A8:E8"/>
  </mergeCells>
  <printOptions horizontalCentered="1"/>
  <pageMargins left="0.7" right="0.7" top="0.75" bottom="0.75" header="0.3" footer="0.3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2"/>
  <sheetViews>
    <sheetView zoomScalePageLayoutView="0" workbookViewId="0" topLeftCell="A1">
      <selection activeCell="H3" sqref="H1:H16384"/>
    </sheetView>
  </sheetViews>
  <sheetFormatPr defaultColWidth="11.421875" defaultRowHeight="12.75"/>
  <cols>
    <col min="1" max="1" width="5.28125" style="143" customWidth="1"/>
    <col min="2" max="2" width="5.28125" style="23" customWidth="1"/>
    <col min="3" max="3" width="7.28125" style="175" customWidth="1"/>
    <col min="4" max="4" width="49.140625" style="143" customWidth="1"/>
    <col min="5" max="7" width="14.57421875" style="143" customWidth="1"/>
    <col min="8" max="8" width="15.421875" style="0" bestFit="1" customWidth="1"/>
    <col min="9" max="9" width="13.57421875" style="0" customWidth="1"/>
    <col min="10" max="10" width="12.57421875" style="0" bestFit="1" customWidth="1"/>
    <col min="11" max="11" width="15.28125" style="0" bestFit="1" customWidth="1"/>
    <col min="12" max="12" width="13.140625" style="0" customWidth="1"/>
  </cols>
  <sheetData>
    <row r="1" spans="1:9" s="3" customFormat="1" ht="24.75" customHeight="1">
      <c r="A1" s="272" t="s">
        <v>5</v>
      </c>
      <c r="B1" s="272"/>
      <c r="C1" s="272"/>
      <c r="D1" s="272"/>
      <c r="E1" s="272"/>
      <c r="F1" s="272"/>
      <c r="G1" s="272"/>
      <c r="H1" s="94"/>
      <c r="I1" s="94"/>
    </row>
    <row r="2" spans="1:9" s="3" customFormat="1" ht="28.5" customHeight="1">
      <c r="A2" s="273" t="s">
        <v>139</v>
      </c>
      <c r="B2" s="273"/>
      <c r="C2" s="273"/>
      <c r="D2" s="273"/>
      <c r="E2" s="273"/>
      <c r="F2" s="273"/>
      <c r="G2" s="273"/>
      <c r="H2" s="94"/>
      <c r="I2" s="94"/>
    </row>
    <row r="3" spans="1:7" s="3" customFormat="1" ht="35.25" customHeight="1">
      <c r="A3" s="138" t="s">
        <v>147</v>
      </c>
      <c r="B3" s="138" t="s">
        <v>2</v>
      </c>
      <c r="C3" s="155" t="s">
        <v>148</v>
      </c>
      <c r="D3" s="93" t="s">
        <v>20</v>
      </c>
      <c r="E3" s="139" t="s">
        <v>152</v>
      </c>
      <c r="F3" s="140" t="s">
        <v>149</v>
      </c>
      <c r="G3" s="140" t="s">
        <v>153</v>
      </c>
    </row>
    <row r="4" spans="1:11" s="3" customFormat="1" ht="30" customHeight="1">
      <c r="A4" s="238"/>
      <c r="B4" s="156"/>
      <c r="C4" s="156"/>
      <c r="D4" s="157" t="s">
        <v>93</v>
      </c>
      <c r="E4" s="95">
        <v>25835000000</v>
      </c>
      <c r="F4" s="95">
        <v>611220000</v>
      </c>
      <c r="G4" s="95">
        <v>26446220000</v>
      </c>
      <c r="H4" s="7"/>
      <c r="J4" s="8"/>
      <c r="K4" s="8"/>
    </row>
    <row r="5" spans="1:12" s="62" customFormat="1" ht="22.5" customHeight="1">
      <c r="A5" s="239">
        <v>6</v>
      </c>
      <c r="B5" s="239"/>
      <c r="C5" s="240"/>
      <c r="D5" s="157" t="s">
        <v>17</v>
      </c>
      <c r="E5" s="242">
        <v>25834400000</v>
      </c>
      <c r="F5" s="242">
        <v>611220000</v>
      </c>
      <c r="G5" s="242">
        <v>26445620000</v>
      </c>
      <c r="H5" s="59"/>
      <c r="I5" s="59"/>
      <c r="J5" s="59"/>
      <c r="K5" s="59"/>
      <c r="L5" s="111"/>
    </row>
    <row r="6" spans="1:7" s="62" customFormat="1" ht="19.5" customHeight="1">
      <c r="A6" s="241"/>
      <c r="B6" s="239">
        <v>62</v>
      </c>
      <c r="C6" s="240"/>
      <c r="D6" s="157" t="s">
        <v>56</v>
      </c>
      <c r="E6" s="242">
        <v>21243676000</v>
      </c>
      <c r="F6" s="242">
        <v>650000000</v>
      </c>
      <c r="G6" s="242">
        <v>21893676000</v>
      </c>
    </row>
    <row r="7" spans="1:7" s="62" customFormat="1" ht="13.5" customHeight="1">
      <c r="A7" s="241"/>
      <c r="B7" s="240"/>
      <c r="C7" s="240">
        <v>621</v>
      </c>
      <c r="D7" s="157" t="s">
        <v>57</v>
      </c>
      <c r="E7" s="243">
        <v>21243676000</v>
      </c>
      <c r="F7" s="243">
        <v>650000000</v>
      </c>
      <c r="G7" s="243">
        <v>21893676000</v>
      </c>
    </row>
    <row r="8" spans="1:7" s="62" customFormat="1" ht="20.25" customHeight="1">
      <c r="A8" s="241"/>
      <c r="B8" s="239">
        <v>63</v>
      </c>
      <c r="C8" s="240"/>
      <c r="D8" s="157" t="s">
        <v>74</v>
      </c>
      <c r="E8" s="242">
        <v>2641324000</v>
      </c>
      <c r="F8" s="242">
        <v>-38780000</v>
      </c>
      <c r="G8" s="242">
        <v>2602544000</v>
      </c>
    </row>
    <row r="9" spans="1:11" s="62" customFormat="1" ht="13.5" customHeight="1">
      <c r="A9" s="241"/>
      <c r="B9" s="240"/>
      <c r="C9" s="240">
        <v>632</v>
      </c>
      <c r="D9" s="157" t="s">
        <v>92</v>
      </c>
      <c r="E9" s="243">
        <v>41174000</v>
      </c>
      <c r="F9" s="243">
        <v>-38780000</v>
      </c>
      <c r="G9" s="243">
        <v>2394000</v>
      </c>
      <c r="J9" s="59"/>
      <c r="K9" s="59"/>
    </row>
    <row r="10" spans="1:7" s="62" customFormat="1" ht="13.5" customHeight="1">
      <c r="A10" s="241"/>
      <c r="B10" s="240"/>
      <c r="C10" s="240">
        <v>633</v>
      </c>
      <c r="D10" s="157" t="s">
        <v>75</v>
      </c>
      <c r="E10" s="243">
        <v>2600000000</v>
      </c>
      <c r="F10" s="243">
        <v>0</v>
      </c>
      <c r="G10" s="243">
        <v>2600000000</v>
      </c>
    </row>
    <row r="11" spans="1:7" s="62" customFormat="1" ht="13.5" customHeight="1">
      <c r="A11" s="241"/>
      <c r="B11" s="240"/>
      <c r="C11" s="240">
        <v>634</v>
      </c>
      <c r="D11" s="157" t="s">
        <v>96</v>
      </c>
      <c r="E11" s="243">
        <v>150000</v>
      </c>
      <c r="F11" s="243">
        <v>0</v>
      </c>
      <c r="G11" s="243">
        <v>150000</v>
      </c>
    </row>
    <row r="12" spans="1:7" s="62" customFormat="1" ht="20.25" customHeight="1">
      <c r="A12" s="241"/>
      <c r="B12" s="239">
        <v>64</v>
      </c>
      <c r="C12" s="240"/>
      <c r="D12" s="157" t="s">
        <v>18</v>
      </c>
      <c r="E12" s="242">
        <v>11600000</v>
      </c>
      <c r="F12" s="242">
        <v>0</v>
      </c>
      <c r="G12" s="242">
        <v>11600000</v>
      </c>
    </row>
    <row r="13" spans="1:7" s="62" customFormat="1" ht="13.5" customHeight="1">
      <c r="A13" s="241"/>
      <c r="B13" s="240"/>
      <c r="C13" s="240">
        <v>641</v>
      </c>
      <c r="D13" s="157" t="s">
        <v>19</v>
      </c>
      <c r="E13" s="243">
        <v>11000000</v>
      </c>
      <c r="F13" s="243">
        <v>0</v>
      </c>
      <c r="G13" s="243">
        <v>11000000</v>
      </c>
    </row>
    <row r="14" spans="1:7" s="62" customFormat="1" ht="13.5" customHeight="1">
      <c r="A14" s="241"/>
      <c r="B14" s="240"/>
      <c r="C14" s="240">
        <v>642</v>
      </c>
      <c r="D14" s="157" t="s">
        <v>21</v>
      </c>
      <c r="E14" s="243">
        <v>600000</v>
      </c>
      <c r="F14" s="243">
        <v>0</v>
      </c>
      <c r="G14" s="243">
        <v>600000</v>
      </c>
    </row>
    <row r="15" spans="1:7" s="62" customFormat="1" ht="20.25" customHeight="1">
      <c r="A15" s="241"/>
      <c r="B15" s="239">
        <v>65</v>
      </c>
      <c r="C15" s="240"/>
      <c r="D15" s="157" t="s">
        <v>22</v>
      </c>
      <c r="E15" s="242">
        <v>1936750000</v>
      </c>
      <c r="F15" s="242">
        <v>0</v>
      </c>
      <c r="G15" s="242">
        <v>1936750000</v>
      </c>
    </row>
    <row r="16" spans="1:7" s="62" customFormat="1" ht="13.5" customHeight="1">
      <c r="A16" s="241"/>
      <c r="B16" s="240"/>
      <c r="C16" s="240">
        <v>652</v>
      </c>
      <c r="D16" s="157" t="s">
        <v>23</v>
      </c>
      <c r="E16" s="243">
        <v>1936750000</v>
      </c>
      <c r="F16" s="243">
        <v>0</v>
      </c>
      <c r="G16" s="243">
        <v>1936750000</v>
      </c>
    </row>
    <row r="17" spans="1:7" s="62" customFormat="1" ht="12.75">
      <c r="A17" s="241"/>
      <c r="B17" s="239">
        <v>66</v>
      </c>
      <c r="C17" s="240"/>
      <c r="D17" s="157" t="s">
        <v>58</v>
      </c>
      <c r="E17" s="242">
        <v>1050000</v>
      </c>
      <c r="F17" s="242">
        <v>0</v>
      </c>
      <c r="G17" s="242">
        <v>1050000</v>
      </c>
    </row>
    <row r="18" spans="1:7" s="62" customFormat="1" ht="13.5" customHeight="1">
      <c r="A18" s="241"/>
      <c r="B18" s="240"/>
      <c r="C18" s="240">
        <v>661</v>
      </c>
      <c r="D18" s="157" t="s">
        <v>59</v>
      </c>
      <c r="E18" s="243">
        <v>1050000</v>
      </c>
      <c r="F18" s="243">
        <v>0</v>
      </c>
      <c r="G18" s="243">
        <v>1050000</v>
      </c>
    </row>
    <row r="19" spans="1:7" s="62" customFormat="1" ht="22.5" customHeight="1">
      <c r="A19" s="239">
        <v>7</v>
      </c>
      <c r="B19" s="239"/>
      <c r="C19" s="239"/>
      <c r="D19" s="157" t="s">
        <v>24</v>
      </c>
      <c r="E19" s="242">
        <v>600000</v>
      </c>
      <c r="F19" s="242">
        <v>0</v>
      </c>
      <c r="G19" s="242">
        <v>600000</v>
      </c>
    </row>
    <row r="20" spans="1:7" s="62" customFormat="1" ht="21.75" customHeight="1">
      <c r="A20" s="241"/>
      <c r="B20" s="239">
        <v>72</v>
      </c>
      <c r="C20" s="239"/>
      <c r="D20" s="157" t="s">
        <v>26</v>
      </c>
      <c r="E20" s="242">
        <v>600000</v>
      </c>
      <c r="F20" s="242">
        <v>0</v>
      </c>
      <c r="G20" s="242">
        <v>600000</v>
      </c>
    </row>
    <row r="21" spans="1:7" s="62" customFormat="1" ht="13.5" customHeight="1">
      <c r="A21" s="241"/>
      <c r="B21" s="240"/>
      <c r="C21" s="240">
        <v>721</v>
      </c>
      <c r="D21" s="157" t="s">
        <v>25</v>
      </c>
      <c r="E21" s="243">
        <v>600000</v>
      </c>
      <c r="F21" s="243">
        <v>0</v>
      </c>
      <c r="G21" s="243">
        <v>600000</v>
      </c>
    </row>
    <row r="22" spans="2:7" s="3" customFormat="1" ht="13.5" customHeight="1">
      <c r="B22" s="63"/>
      <c r="C22" s="60"/>
      <c r="D22" s="64"/>
      <c r="E22" s="69"/>
      <c r="F22" s="69"/>
      <c r="G22" s="69"/>
    </row>
    <row r="23" spans="2:7" s="3" customFormat="1" ht="13.5" customHeight="1">
      <c r="B23" s="22"/>
      <c r="C23" s="21"/>
      <c r="D23" s="14"/>
      <c r="E23" s="34"/>
      <c r="F23" s="34"/>
      <c r="G23" s="34"/>
    </row>
    <row r="24" spans="2:4" s="3" customFormat="1" ht="13.5" customHeight="1">
      <c r="B24" s="22"/>
      <c r="C24" s="21"/>
      <c r="D24" s="14"/>
    </row>
    <row r="25" spans="2:4" s="3" customFormat="1" ht="13.5" customHeight="1">
      <c r="B25" s="22"/>
      <c r="C25" s="21"/>
      <c r="D25" s="14"/>
    </row>
    <row r="26" spans="2:4" s="3" customFormat="1" ht="13.5" customHeight="1">
      <c r="B26" s="22"/>
      <c r="C26" s="21"/>
      <c r="D26" s="14"/>
    </row>
    <row r="27" spans="2:4" s="3" customFormat="1" ht="13.5" customHeight="1">
      <c r="B27" s="22"/>
      <c r="C27" s="21"/>
      <c r="D27" s="14"/>
    </row>
    <row r="28" spans="2:4" s="3" customFormat="1" ht="13.5" customHeight="1">
      <c r="B28" s="22"/>
      <c r="C28" s="21"/>
      <c r="D28" s="14"/>
    </row>
    <row r="29" spans="2:4" s="3" customFormat="1" ht="13.5" customHeight="1">
      <c r="B29" s="22"/>
      <c r="C29" s="21"/>
      <c r="D29" s="14"/>
    </row>
    <row r="30" spans="2:4" s="3" customFormat="1" ht="13.5" customHeight="1">
      <c r="B30" s="22"/>
      <c r="C30" s="21"/>
      <c r="D30" s="14"/>
    </row>
    <row r="31" spans="2:4" s="7" customFormat="1" ht="27" customHeight="1">
      <c r="B31" s="22"/>
      <c r="C31" s="21"/>
      <c r="D31" s="20"/>
    </row>
    <row r="32" spans="2:4" s="3" customFormat="1" ht="13.5" customHeight="1">
      <c r="B32" s="22"/>
      <c r="C32" s="21"/>
      <c r="D32" s="20"/>
    </row>
    <row r="33" spans="2:4" s="3" customFormat="1" ht="13.5" customHeight="1">
      <c r="B33" s="22"/>
      <c r="C33" s="21"/>
      <c r="D33" s="20"/>
    </row>
    <row r="34" spans="2:4" s="3" customFormat="1" ht="13.5" customHeight="1">
      <c r="B34" s="22"/>
      <c r="C34" s="21"/>
      <c r="D34" s="20"/>
    </row>
    <row r="35" spans="2:4" s="3" customFormat="1" ht="13.5" customHeight="1">
      <c r="B35" s="22"/>
      <c r="C35" s="21"/>
      <c r="D35" s="20"/>
    </row>
    <row r="36" spans="2:4" s="3" customFormat="1" ht="13.5" customHeight="1">
      <c r="B36" s="22"/>
      <c r="C36" s="21"/>
      <c r="D36" s="20"/>
    </row>
    <row r="37" spans="2:4" s="3" customFormat="1" ht="13.5" customHeight="1">
      <c r="B37" s="22"/>
      <c r="C37" s="21"/>
      <c r="D37" s="20"/>
    </row>
    <row r="38" spans="2:4" s="3" customFormat="1" ht="13.5" customHeight="1">
      <c r="B38" s="22"/>
      <c r="C38" s="21"/>
      <c r="D38" s="20"/>
    </row>
    <row r="39" spans="2:4" s="3" customFormat="1" ht="13.5" customHeight="1">
      <c r="B39" s="22"/>
      <c r="C39" s="21"/>
      <c r="D39" s="20"/>
    </row>
    <row r="40" spans="2:4" s="3" customFormat="1" ht="13.5" customHeight="1">
      <c r="B40" s="22"/>
      <c r="C40" s="21"/>
      <c r="D40" s="20"/>
    </row>
    <row r="41" spans="2:4" s="3" customFormat="1" ht="13.5" customHeight="1">
      <c r="B41" s="22"/>
      <c r="C41" s="21"/>
      <c r="D41" s="20"/>
    </row>
    <row r="42" spans="2:4" s="3" customFormat="1" ht="13.5" customHeight="1">
      <c r="B42" s="22"/>
      <c r="C42" s="21"/>
      <c r="D42" s="20"/>
    </row>
    <row r="43" spans="2:4" s="3" customFormat="1" ht="13.5" customHeight="1">
      <c r="B43" s="22"/>
      <c r="C43" s="21"/>
      <c r="D43" s="20"/>
    </row>
    <row r="44" spans="2:4" s="3" customFormat="1" ht="13.5" customHeight="1">
      <c r="B44" s="22"/>
      <c r="C44" s="21"/>
      <c r="D44" s="20"/>
    </row>
    <row r="45" spans="2:4" s="3" customFormat="1" ht="18" customHeight="1">
      <c r="B45" s="158"/>
      <c r="C45" s="159"/>
      <c r="D45" s="20"/>
    </row>
    <row r="46" spans="2:4" s="3" customFormat="1" ht="12.75">
      <c r="B46" s="23"/>
      <c r="C46" s="160"/>
      <c r="D46" s="20"/>
    </row>
    <row r="47" spans="2:4" s="3" customFormat="1" ht="12.75">
      <c r="B47" s="23"/>
      <c r="C47" s="160"/>
      <c r="D47" s="20"/>
    </row>
    <row r="48" spans="2:4" s="3" customFormat="1" ht="12.75">
      <c r="B48" s="24"/>
      <c r="C48" s="160"/>
      <c r="D48" s="20"/>
    </row>
    <row r="49" spans="2:4" s="3" customFormat="1" ht="12.75">
      <c r="B49" s="24"/>
      <c r="C49" s="161"/>
      <c r="D49" s="20"/>
    </row>
    <row r="50" spans="2:4" s="3" customFormat="1" ht="12.75">
      <c r="B50" s="24"/>
      <c r="C50" s="161"/>
      <c r="D50" s="20"/>
    </row>
    <row r="51" spans="2:4" s="3" customFormat="1" ht="12.75">
      <c r="B51" s="24"/>
      <c r="C51" s="161"/>
      <c r="D51" s="20"/>
    </row>
    <row r="52" spans="2:4" s="3" customFormat="1" ht="12.75">
      <c r="B52" s="23"/>
      <c r="C52" s="162"/>
      <c r="D52" s="20"/>
    </row>
    <row r="53" spans="2:4" s="3" customFormat="1" ht="12.75">
      <c r="B53" s="23"/>
      <c r="C53" s="162"/>
      <c r="D53" s="20"/>
    </row>
    <row r="54" spans="2:4" s="3" customFormat="1" ht="12.75">
      <c r="B54" s="23"/>
      <c r="C54" s="161"/>
      <c r="D54" s="20"/>
    </row>
    <row r="55" spans="2:4" s="3" customFormat="1" ht="12.75">
      <c r="B55" s="23"/>
      <c r="C55" s="162"/>
      <c r="D55" s="20"/>
    </row>
    <row r="56" spans="2:4" s="3" customFormat="1" ht="12.75">
      <c r="B56" s="24"/>
      <c r="C56" s="162"/>
      <c r="D56" s="20"/>
    </row>
    <row r="57" spans="2:4" s="3" customFormat="1" ht="12.75">
      <c r="B57" s="24"/>
      <c r="C57" s="162"/>
      <c r="D57" s="20"/>
    </row>
    <row r="58" spans="2:4" s="3" customFormat="1" ht="12.75">
      <c r="B58" s="23"/>
      <c r="C58" s="162"/>
      <c r="D58" s="163"/>
    </row>
    <row r="59" spans="2:4" s="3" customFormat="1" ht="12.75">
      <c r="B59" s="23"/>
      <c r="C59" s="162"/>
      <c r="D59" s="163"/>
    </row>
    <row r="60" spans="2:4" s="3" customFormat="1" ht="12.75">
      <c r="B60" s="23"/>
      <c r="C60" s="162"/>
      <c r="D60" s="164"/>
    </row>
    <row r="61" spans="2:4" s="3" customFormat="1" ht="12.75">
      <c r="B61" s="23"/>
      <c r="C61" s="162"/>
      <c r="D61" s="163"/>
    </row>
    <row r="62" spans="2:4" s="3" customFormat="1" ht="12.75">
      <c r="B62" s="23"/>
      <c r="C62" s="162"/>
      <c r="D62" s="163"/>
    </row>
    <row r="63" spans="2:4" s="3" customFormat="1" ht="12.75">
      <c r="B63" s="23"/>
      <c r="C63" s="162"/>
      <c r="D63" s="164"/>
    </row>
    <row r="64" spans="2:4" s="3" customFormat="1" ht="12.75">
      <c r="B64" s="23"/>
      <c r="C64" s="162"/>
      <c r="D64" s="163"/>
    </row>
    <row r="65" spans="2:4" s="3" customFormat="1" ht="12.75">
      <c r="B65" s="23"/>
      <c r="C65" s="162"/>
      <c r="D65" s="163"/>
    </row>
    <row r="66" spans="2:4" s="3" customFormat="1" ht="13.5" customHeight="1">
      <c r="B66" s="23"/>
      <c r="C66" s="162"/>
      <c r="D66" s="163"/>
    </row>
    <row r="67" spans="2:4" s="3" customFormat="1" ht="13.5" customHeight="1">
      <c r="B67" s="23"/>
      <c r="C67" s="162"/>
      <c r="D67" s="165"/>
    </row>
    <row r="68" spans="2:4" s="3" customFormat="1" ht="13.5" customHeight="1">
      <c r="B68" s="24"/>
      <c r="C68" s="162"/>
      <c r="D68" s="159"/>
    </row>
    <row r="69" spans="2:4" s="3" customFormat="1" ht="26.25" customHeight="1">
      <c r="B69" s="24"/>
      <c r="C69" s="161"/>
      <c r="D69" s="166"/>
    </row>
    <row r="70" spans="2:4" s="3" customFormat="1" ht="13.5" customHeight="1">
      <c r="B70" s="23"/>
      <c r="C70" s="162"/>
      <c r="D70" s="163"/>
    </row>
    <row r="71" spans="2:4" s="3" customFormat="1" ht="13.5" customHeight="1">
      <c r="B71" s="23"/>
      <c r="C71" s="162"/>
      <c r="D71" s="165"/>
    </row>
    <row r="72" spans="2:4" s="3" customFormat="1" ht="13.5" customHeight="1">
      <c r="B72" s="24"/>
      <c r="C72" s="162"/>
      <c r="D72" s="165"/>
    </row>
    <row r="73" spans="2:4" s="3" customFormat="1" ht="13.5" customHeight="1">
      <c r="B73" s="24"/>
      <c r="C73" s="167"/>
      <c r="D73" s="164"/>
    </row>
    <row r="74" spans="2:4" s="3" customFormat="1" ht="13.5" customHeight="1">
      <c r="B74" s="23"/>
      <c r="C74" s="168"/>
      <c r="D74" s="169"/>
    </row>
    <row r="75" spans="2:4" s="3" customFormat="1" ht="13.5" customHeight="1">
      <c r="B75" s="23"/>
      <c r="C75" s="161"/>
      <c r="D75" s="170"/>
    </row>
    <row r="76" spans="2:4" s="3" customFormat="1" ht="13.5" customHeight="1">
      <c r="B76" s="23"/>
      <c r="C76" s="162"/>
      <c r="D76" s="163"/>
    </row>
    <row r="77" spans="2:4" s="3" customFormat="1" ht="28.5" customHeight="1">
      <c r="B77" s="24"/>
      <c r="C77" s="162"/>
      <c r="D77" s="171"/>
    </row>
    <row r="78" spans="2:4" s="3" customFormat="1" ht="13.5" customHeight="1">
      <c r="B78" s="24"/>
      <c r="C78" s="162"/>
      <c r="D78" s="164"/>
    </row>
    <row r="79" spans="2:4" s="3" customFormat="1" ht="13.5" customHeight="1">
      <c r="B79" s="23"/>
      <c r="C79" s="162"/>
      <c r="D79" s="163"/>
    </row>
    <row r="80" spans="2:4" s="3" customFormat="1" ht="13.5" customHeight="1">
      <c r="B80" s="23"/>
      <c r="C80" s="162"/>
      <c r="D80" s="170"/>
    </row>
    <row r="81" spans="2:4" s="3" customFormat="1" ht="13.5" customHeight="1">
      <c r="B81" s="23"/>
      <c r="C81" s="162"/>
      <c r="D81" s="163"/>
    </row>
    <row r="82" spans="2:4" s="3" customFormat="1" ht="22.5" customHeight="1">
      <c r="B82" s="23"/>
      <c r="C82" s="162"/>
      <c r="D82" s="166"/>
    </row>
    <row r="83" spans="2:4" s="3" customFormat="1" ht="13.5" customHeight="1">
      <c r="B83" s="23"/>
      <c r="C83" s="168"/>
      <c r="D83" s="169"/>
    </row>
    <row r="84" spans="2:4" s="3" customFormat="1" ht="13.5" customHeight="1">
      <c r="B84" s="23"/>
      <c r="C84" s="168"/>
      <c r="D84" s="159"/>
    </row>
    <row r="85" spans="2:4" s="3" customFormat="1" ht="13.5" customHeight="1">
      <c r="B85" s="24"/>
      <c r="C85" s="168"/>
      <c r="D85" s="172"/>
    </row>
    <row r="86" spans="2:4" s="3" customFormat="1" ht="13.5" customHeight="1">
      <c r="B86" s="24"/>
      <c r="C86" s="161"/>
      <c r="D86" s="164"/>
    </row>
    <row r="87" spans="2:4" s="3" customFormat="1" ht="13.5" customHeight="1">
      <c r="B87" s="23"/>
      <c r="C87" s="162"/>
      <c r="D87" s="163"/>
    </row>
    <row r="88" spans="2:4" s="3" customFormat="1" ht="13.5" customHeight="1">
      <c r="B88" s="23"/>
      <c r="C88" s="162"/>
      <c r="D88" s="165"/>
    </row>
    <row r="89" spans="2:4" s="3" customFormat="1" ht="13.5" customHeight="1">
      <c r="B89" s="24"/>
      <c r="C89" s="162"/>
      <c r="D89" s="159"/>
    </row>
    <row r="90" spans="2:4" s="3" customFormat="1" ht="13.5" customHeight="1">
      <c r="B90" s="24"/>
      <c r="C90" s="161"/>
      <c r="D90" s="164"/>
    </row>
    <row r="91" spans="2:4" s="3" customFormat="1" ht="13.5" customHeight="1">
      <c r="B91" s="23"/>
      <c r="C91" s="168"/>
      <c r="D91" s="163"/>
    </row>
    <row r="92" spans="2:4" s="3" customFormat="1" ht="13.5" customHeight="1">
      <c r="B92" s="24"/>
      <c r="C92" s="168"/>
      <c r="D92" s="159"/>
    </row>
    <row r="93" spans="2:4" s="3" customFormat="1" ht="22.5" customHeight="1">
      <c r="B93" s="23"/>
      <c r="C93" s="161"/>
      <c r="D93" s="166"/>
    </row>
    <row r="94" spans="2:4" s="3" customFormat="1" ht="13.5" customHeight="1">
      <c r="B94" s="23"/>
      <c r="C94" s="162"/>
      <c r="D94" s="163"/>
    </row>
    <row r="95" spans="2:4" s="3" customFormat="1" ht="13.5" customHeight="1">
      <c r="B95" s="23"/>
      <c r="C95" s="161"/>
      <c r="D95" s="164"/>
    </row>
    <row r="96" spans="2:4" s="3" customFormat="1" ht="13.5" customHeight="1">
      <c r="B96" s="23"/>
      <c r="C96" s="162"/>
      <c r="D96" s="163"/>
    </row>
    <row r="97" spans="2:4" s="3" customFormat="1" ht="13.5" customHeight="1">
      <c r="B97" s="23"/>
      <c r="C97" s="162"/>
      <c r="D97" s="163"/>
    </row>
    <row r="98" spans="2:4" s="3" customFormat="1" ht="13.5" customHeight="1">
      <c r="B98" s="23"/>
      <c r="C98" s="160"/>
      <c r="D98" s="159"/>
    </row>
    <row r="99" spans="2:4" s="3" customFormat="1" ht="13.5" customHeight="1">
      <c r="B99" s="24"/>
      <c r="C99" s="173"/>
      <c r="D99" s="159"/>
    </row>
    <row r="100" spans="2:4" s="3" customFormat="1" ht="13.5" customHeight="1">
      <c r="B100" s="24"/>
      <c r="C100" s="173"/>
      <c r="D100" s="165"/>
    </row>
    <row r="101" spans="2:4" s="3" customFormat="1" ht="13.5" customHeight="1">
      <c r="B101" s="24"/>
      <c r="C101" s="161"/>
      <c r="D101" s="170"/>
    </row>
    <row r="102" spans="2:4" s="3" customFormat="1" ht="12.75">
      <c r="B102" s="23"/>
      <c r="C102" s="162"/>
      <c r="D102" s="163"/>
    </row>
    <row r="103" spans="2:4" s="3" customFormat="1" ht="12.75">
      <c r="B103" s="23"/>
      <c r="C103" s="162"/>
      <c r="D103" s="159"/>
    </row>
    <row r="104" spans="2:4" s="3" customFormat="1" ht="12.75">
      <c r="B104" s="24"/>
      <c r="C104" s="162"/>
      <c r="D104" s="165"/>
    </row>
    <row r="105" spans="2:4" s="3" customFormat="1" ht="12.75">
      <c r="B105" s="24"/>
      <c r="C105" s="161"/>
      <c r="D105" s="164"/>
    </row>
    <row r="106" spans="2:4" s="3" customFormat="1" ht="12.75">
      <c r="B106" s="23"/>
      <c r="C106" s="162"/>
      <c r="D106" s="163"/>
    </row>
    <row r="107" spans="2:4" s="3" customFormat="1" ht="12.75">
      <c r="B107" s="23"/>
      <c r="C107" s="162"/>
      <c r="D107" s="163"/>
    </row>
    <row r="108" spans="2:4" s="3" customFormat="1" ht="12.75">
      <c r="B108" s="23"/>
      <c r="C108" s="26"/>
      <c r="D108" s="5"/>
    </row>
    <row r="109" spans="2:4" s="3" customFormat="1" ht="12.75">
      <c r="B109" s="23"/>
      <c r="C109" s="162"/>
      <c r="D109" s="163"/>
    </row>
    <row r="110" spans="2:4" s="3" customFormat="1" ht="12.75">
      <c r="B110" s="23"/>
      <c r="C110" s="162"/>
      <c r="D110" s="163"/>
    </row>
    <row r="111" spans="2:4" s="3" customFormat="1" ht="12.75">
      <c r="B111" s="23"/>
      <c r="C111" s="162"/>
      <c r="D111" s="163"/>
    </row>
    <row r="112" spans="2:4" s="3" customFormat="1" ht="12.75">
      <c r="B112" s="23"/>
      <c r="C112" s="161"/>
      <c r="D112" s="164"/>
    </row>
    <row r="113" spans="2:4" s="3" customFormat="1" ht="12.75">
      <c r="B113" s="23"/>
      <c r="C113" s="162"/>
      <c r="D113" s="163"/>
    </row>
    <row r="114" spans="2:4" s="3" customFormat="1" ht="12.75">
      <c r="B114" s="23"/>
      <c r="C114" s="161"/>
      <c r="D114" s="164"/>
    </row>
    <row r="115" spans="2:4" s="3" customFormat="1" ht="12.75">
      <c r="B115" s="23"/>
      <c r="C115" s="162"/>
      <c r="D115" s="163"/>
    </row>
    <row r="116" spans="2:4" s="3" customFormat="1" ht="12.75">
      <c r="B116" s="23"/>
      <c r="C116" s="162"/>
      <c r="D116" s="163"/>
    </row>
    <row r="117" spans="2:4" s="3" customFormat="1" ht="12.75">
      <c r="B117" s="23"/>
      <c r="C117" s="162"/>
      <c r="D117" s="163"/>
    </row>
    <row r="118" spans="2:4" s="3" customFormat="1" ht="12.75">
      <c r="B118" s="23"/>
      <c r="C118" s="162"/>
      <c r="D118" s="163"/>
    </row>
    <row r="119" spans="2:4" s="3" customFormat="1" ht="28.5" customHeight="1">
      <c r="B119" s="155"/>
      <c r="C119" s="174"/>
      <c r="D119" s="91"/>
    </row>
    <row r="120" spans="2:4" s="3" customFormat="1" ht="12.75">
      <c r="B120" s="24"/>
      <c r="C120" s="162"/>
      <c r="D120" s="165"/>
    </row>
    <row r="121" spans="2:4" s="3" customFormat="1" ht="12.75">
      <c r="B121" s="23"/>
      <c r="C121" s="27"/>
      <c r="D121" s="6"/>
    </row>
    <row r="122" spans="2:4" s="3" customFormat="1" ht="12.75">
      <c r="B122" s="23"/>
      <c r="C122" s="162"/>
      <c r="D122" s="163"/>
    </row>
    <row r="123" spans="2:4" s="3" customFormat="1" ht="12.75">
      <c r="B123" s="23"/>
      <c r="C123" s="26"/>
      <c r="D123" s="5"/>
    </row>
    <row r="124" spans="2:4" s="3" customFormat="1" ht="12.75">
      <c r="B124" s="23"/>
      <c r="C124" s="26"/>
      <c r="D124" s="5"/>
    </row>
    <row r="125" spans="2:4" s="3" customFormat="1" ht="12.75">
      <c r="B125" s="23"/>
      <c r="C125" s="162"/>
      <c r="D125" s="163"/>
    </row>
    <row r="126" spans="2:4" s="3" customFormat="1" ht="12.75">
      <c r="B126" s="23"/>
      <c r="C126" s="161"/>
      <c r="D126" s="164"/>
    </row>
    <row r="127" spans="2:4" s="3" customFormat="1" ht="12.75">
      <c r="B127" s="23"/>
      <c r="C127" s="162"/>
      <c r="D127" s="163"/>
    </row>
    <row r="128" spans="2:4" s="3" customFormat="1" ht="12.75">
      <c r="B128" s="23"/>
      <c r="C128" s="162"/>
      <c r="D128" s="163"/>
    </row>
    <row r="129" spans="2:4" s="3" customFormat="1" ht="12.75">
      <c r="B129" s="23"/>
      <c r="C129" s="161"/>
      <c r="D129" s="164"/>
    </row>
    <row r="130" spans="2:4" s="3" customFormat="1" ht="12.75">
      <c r="B130" s="23"/>
      <c r="C130" s="162"/>
      <c r="D130" s="163"/>
    </row>
    <row r="131" spans="2:4" s="3" customFormat="1" ht="12.75">
      <c r="B131" s="23"/>
      <c r="C131" s="26"/>
      <c r="D131" s="5"/>
    </row>
    <row r="132" spans="2:4" s="3" customFormat="1" ht="12.75">
      <c r="B132" s="23"/>
      <c r="C132" s="161"/>
      <c r="D132" s="6"/>
    </row>
    <row r="133" spans="2:4" s="3" customFormat="1" ht="12.75">
      <c r="B133" s="23"/>
      <c r="C133" s="168"/>
      <c r="D133" s="5"/>
    </row>
    <row r="134" spans="2:4" s="3" customFormat="1" ht="12.75">
      <c r="B134" s="23"/>
      <c r="C134" s="161"/>
      <c r="D134" s="164"/>
    </row>
    <row r="135" spans="2:4" s="3" customFormat="1" ht="12.75">
      <c r="B135" s="23"/>
      <c r="C135" s="162"/>
      <c r="D135" s="163"/>
    </row>
    <row r="136" spans="2:4" s="3" customFormat="1" ht="12.75">
      <c r="B136" s="24"/>
      <c r="C136" s="162"/>
      <c r="D136" s="165"/>
    </row>
    <row r="137" spans="2:4" s="3" customFormat="1" ht="12.75">
      <c r="B137" s="23"/>
      <c r="C137" s="168"/>
      <c r="D137" s="164"/>
    </row>
    <row r="138" spans="2:4" s="3" customFormat="1" ht="12.75">
      <c r="B138" s="23"/>
      <c r="C138" s="168"/>
      <c r="D138" s="5"/>
    </row>
    <row r="139" spans="2:4" s="3" customFormat="1" ht="12.75">
      <c r="B139" s="24"/>
      <c r="C139" s="168"/>
      <c r="D139" s="9"/>
    </row>
    <row r="140" spans="2:4" s="3" customFormat="1" ht="12.75">
      <c r="B140" s="24"/>
      <c r="C140" s="161"/>
      <c r="D140" s="170"/>
    </row>
    <row r="141" spans="2:4" s="3" customFormat="1" ht="12.75">
      <c r="B141" s="23"/>
      <c r="C141" s="162"/>
      <c r="D141" s="163"/>
    </row>
    <row r="142" spans="2:4" s="3" customFormat="1" ht="12.75">
      <c r="B142" s="23"/>
      <c r="C142" s="27"/>
      <c r="D142" s="4"/>
    </row>
    <row r="143" spans="2:4" s="3" customFormat="1" ht="11.25" customHeight="1">
      <c r="B143" s="23"/>
      <c r="C143" s="26"/>
      <c r="D143" s="5"/>
    </row>
    <row r="144" spans="2:4" s="3" customFormat="1" ht="24" customHeight="1">
      <c r="B144" s="23"/>
      <c r="C144" s="26"/>
      <c r="D144" s="92"/>
    </row>
    <row r="145" spans="2:4" s="3" customFormat="1" ht="15" customHeight="1">
      <c r="B145" s="24"/>
      <c r="C145" s="26"/>
      <c r="D145" s="92"/>
    </row>
    <row r="146" spans="2:4" s="3" customFormat="1" ht="11.25" customHeight="1">
      <c r="B146" s="23"/>
      <c r="C146" s="27"/>
      <c r="D146" s="6"/>
    </row>
    <row r="147" spans="2:4" s="3" customFormat="1" ht="12.75">
      <c r="B147" s="23"/>
      <c r="C147" s="26"/>
      <c r="D147" s="5"/>
    </row>
    <row r="148" spans="2:4" s="3" customFormat="1" ht="13.5" customHeight="1">
      <c r="B148" s="23"/>
      <c r="C148" s="26"/>
      <c r="D148" s="1"/>
    </row>
    <row r="149" spans="2:4" s="3" customFormat="1" ht="12.75" customHeight="1">
      <c r="B149" s="24"/>
      <c r="C149" s="26"/>
      <c r="D149" s="165"/>
    </row>
    <row r="150" spans="2:4" s="3" customFormat="1" ht="12.75" customHeight="1">
      <c r="B150" s="24"/>
      <c r="C150" s="161"/>
      <c r="D150" s="170"/>
    </row>
    <row r="151" spans="2:4" s="3" customFormat="1" ht="12.75">
      <c r="B151" s="23"/>
      <c r="C151" s="162"/>
      <c r="D151" s="163"/>
    </row>
    <row r="152" spans="2:4" s="3" customFormat="1" ht="12.75">
      <c r="B152" s="24"/>
      <c r="C152" s="162"/>
      <c r="D152" s="9"/>
    </row>
    <row r="153" spans="2:4" s="3" customFormat="1" ht="12.75">
      <c r="B153" s="23"/>
      <c r="C153" s="27"/>
      <c r="D153" s="6"/>
    </row>
    <row r="154" spans="2:4" s="3" customFormat="1" ht="12.75">
      <c r="B154" s="23"/>
      <c r="C154" s="26"/>
      <c r="D154" s="5"/>
    </row>
    <row r="155" spans="2:4" s="3" customFormat="1" ht="12.75">
      <c r="B155" s="23"/>
      <c r="C155" s="162"/>
      <c r="D155" s="163"/>
    </row>
    <row r="156" spans="2:4" s="3" customFormat="1" ht="19.5" customHeight="1">
      <c r="B156" s="158"/>
      <c r="C156" s="158"/>
      <c r="D156" s="159"/>
    </row>
    <row r="157" spans="2:4" s="3" customFormat="1" ht="15" customHeight="1">
      <c r="B157" s="23"/>
      <c r="C157" s="160"/>
      <c r="D157" s="159"/>
    </row>
    <row r="158" spans="2:4" s="3" customFormat="1" ht="12.75">
      <c r="B158" s="23"/>
      <c r="C158" s="160"/>
      <c r="D158" s="165"/>
    </row>
    <row r="159" spans="2:4" s="3" customFormat="1" ht="12.75">
      <c r="B159" s="24"/>
      <c r="C159" s="162"/>
      <c r="D159" s="159"/>
    </row>
    <row r="160" spans="2:4" s="3" customFormat="1" ht="12.75">
      <c r="B160" s="23"/>
      <c r="C160" s="167"/>
      <c r="D160" s="164"/>
    </row>
    <row r="161" spans="2:4" s="3" customFormat="1" ht="12.75">
      <c r="B161" s="23"/>
      <c r="C161" s="162"/>
      <c r="D161" s="165"/>
    </row>
    <row r="162" spans="2:4" s="3" customFormat="1" ht="12.75">
      <c r="B162" s="24"/>
      <c r="C162" s="162"/>
      <c r="D162" s="165"/>
    </row>
    <row r="163" spans="2:4" s="3" customFormat="1" ht="12.75">
      <c r="B163" s="23"/>
      <c r="C163" s="161"/>
      <c r="D163" s="170"/>
    </row>
    <row r="164" spans="2:4" s="3" customFormat="1" ht="22.5" customHeight="1">
      <c r="B164" s="24"/>
      <c r="C164" s="162"/>
      <c r="D164" s="171"/>
    </row>
    <row r="165" spans="2:4" s="3" customFormat="1" ht="12.75">
      <c r="B165" s="23"/>
      <c r="C165" s="162"/>
      <c r="D165" s="170"/>
    </row>
    <row r="166" spans="2:4" s="3" customFormat="1" ht="12.75">
      <c r="B166" s="23"/>
      <c r="C166" s="168"/>
      <c r="D166" s="159"/>
    </row>
    <row r="167" spans="2:4" s="3" customFormat="1" ht="12.75">
      <c r="B167" s="24"/>
      <c r="C167" s="168"/>
      <c r="D167" s="172"/>
    </row>
    <row r="168" spans="2:4" s="3" customFormat="1" ht="12.75">
      <c r="B168" s="23"/>
      <c r="C168" s="161"/>
      <c r="D168" s="164"/>
    </row>
    <row r="169" spans="2:4" s="3" customFormat="1" ht="13.5" customHeight="1">
      <c r="B169" s="23"/>
      <c r="C169" s="160"/>
      <c r="D169" s="159"/>
    </row>
    <row r="170" spans="2:4" s="3" customFormat="1" ht="13.5" customHeight="1">
      <c r="B170" s="23"/>
      <c r="C170" s="162"/>
      <c r="D170" s="159"/>
    </row>
    <row r="171" spans="2:4" s="3" customFormat="1" ht="13.5" customHeight="1">
      <c r="B171" s="24"/>
      <c r="C171" s="162"/>
      <c r="D171" s="165"/>
    </row>
    <row r="172" spans="2:4" s="3" customFormat="1" ht="12.75">
      <c r="B172" s="24"/>
      <c r="C172" s="161"/>
      <c r="D172" s="164"/>
    </row>
    <row r="173" spans="2:4" s="3" customFormat="1" ht="12.75">
      <c r="B173" s="24"/>
      <c r="C173" s="162"/>
      <c r="D173" s="165"/>
    </row>
    <row r="174" spans="2:4" s="3" customFormat="1" ht="12.75">
      <c r="B174" s="23"/>
      <c r="C174" s="27"/>
      <c r="D174" s="6"/>
    </row>
    <row r="175" spans="2:4" s="3" customFormat="1" ht="12.75">
      <c r="B175" s="24"/>
      <c r="C175" s="168"/>
      <c r="D175" s="9"/>
    </row>
    <row r="176" spans="2:4" s="3" customFormat="1" ht="12.75">
      <c r="B176" s="24"/>
      <c r="C176" s="161"/>
      <c r="D176" s="170"/>
    </row>
    <row r="177" spans="2:4" s="3" customFormat="1" ht="12.75">
      <c r="B177" s="23"/>
      <c r="C177" s="27"/>
      <c r="D177" s="10"/>
    </row>
    <row r="178" spans="2:4" s="3" customFormat="1" ht="12.75">
      <c r="B178" s="23"/>
      <c r="C178" s="26"/>
      <c r="D178" s="1"/>
    </row>
    <row r="179" spans="2:4" s="3" customFormat="1" ht="12.75">
      <c r="B179" s="24"/>
      <c r="C179" s="26"/>
      <c r="D179" s="165"/>
    </row>
    <row r="180" spans="2:4" s="3" customFormat="1" ht="12.75">
      <c r="B180" s="24"/>
      <c r="C180" s="161"/>
      <c r="D180" s="170"/>
    </row>
    <row r="181" spans="2:4" s="3" customFormat="1" ht="12.75">
      <c r="B181" s="24"/>
      <c r="C181" s="161"/>
      <c r="D181" s="170"/>
    </row>
    <row r="182" spans="2:4" s="3" customFormat="1" ht="12.75">
      <c r="B182" s="23"/>
      <c r="C182" s="162"/>
      <c r="D182" s="163"/>
    </row>
    <row r="183" spans="1:7" s="12" customFormat="1" ht="18" customHeight="1">
      <c r="A183" s="3"/>
      <c r="B183" s="271"/>
      <c r="C183" s="271"/>
      <c r="D183" s="271"/>
      <c r="E183" s="3"/>
      <c r="F183" s="3"/>
      <c r="G183" s="3"/>
    </row>
    <row r="184" spans="2:4" s="3" customFormat="1" ht="28.5" customHeight="1">
      <c r="B184" s="155"/>
      <c r="C184" s="174"/>
      <c r="D184" s="91"/>
    </row>
    <row r="185" spans="2:3" s="3" customFormat="1" ht="12.75">
      <c r="B185" s="23"/>
      <c r="C185" s="28"/>
    </row>
    <row r="186" spans="2:4" s="3" customFormat="1" ht="12.75">
      <c r="B186" s="24"/>
      <c r="C186" s="29"/>
      <c r="D186" s="2"/>
    </row>
    <row r="187" spans="2:4" s="3" customFormat="1" ht="12.75">
      <c r="B187" s="24"/>
      <c r="C187" s="29"/>
      <c r="D187" s="2"/>
    </row>
    <row r="188" spans="2:4" s="3" customFormat="1" ht="17.25" customHeight="1">
      <c r="B188" s="24"/>
      <c r="C188" s="29"/>
      <c r="D188" s="2"/>
    </row>
    <row r="189" spans="2:4" s="3" customFormat="1" ht="13.5" customHeight="1">
      <c r="B189" s="24"/>
      <c r="C189" s="29"/>
      <c r="D189" s="2"/>
    </row>
    <row r="190" spans="2:4" s="3" customFormat="1" ht="12.75">
      <c r="B190" s="24"/>
      <c r="C190" s="29"/>
      <c r="D190" s="2"/>
    </row>
    <row r="191" spans="2:3" s="3" customFormat="1" ht="12.75">
      <c r="B191" s="24"/>
      <c r="C191" s="28"/>
    </row>
    <row r="192" spans="2:4" s="3" customFormat="1" ht="12.75">
      <c r="B192" s="24"/>
      <c r="C192" s="29"/>
      <c r="D192" s="2"/>
    </row>
    <row r="193" spans="2:4" s="3" customFormat="1" ht="12.75">
      <c r="B193" s="24"/>
      <c r="C193" s="29"/>
      <c r="D193" s="11"/>
    </row>
    <row r="194" spans="2:4" s="3" customFormat="1" ht="12.75">
      <c r="B194" s="24"/>
      <c r="C194" s="29"/>
      <c r="D194" s="2"/>
    </row>
    <row r="195" spans="2:4" s="3" customFormat="1" ht="22.5" customHeight="1">
      <c r="B195" s="24"/>
      <c r="C195" s="29"/>
      <c r="D195" s="171"/>
    </row>
    <row r="196" spans="2:4" s="3" customFormat="1" ht="22.5" customHeight="1">
      <c r="B196" s="23"/>
      <c r="C196" s="161"/>
      <c r="D196" s="166"/>
    </row>
    <row r="197" spans="2:3" s="3" customFormat="1" ht="12.75">
      <c r="B197" s="23"/>
      <c r="C197" s="28"/>
    </row>
    <row r="198" spans="2:3" s="3" customFormat="1" ht="12.75">
      <c r="B198" s="23"/>
      <c r="C198" s="28"/>
    </row>
    <row r="199" spans="2:3" s="3" customFormat="1" ht="12.75">
      <c r="B199" s="23"/>
      <c r="C199" s="28"/>
    </row>
    <row r="200" spans="2:3" s="3" customFormat="1" ht="12.75">
      <c r="B200" s="23"/>
      <c r="C200" s="28"/>
    </row>
    <row r="201" spans="2:3" s="3" customFormat="1" ht="12.75">
      <c r="B201" s="23"/>
      <c r="C201" s="28"/>
    </row>
    <row r="202" spans="2:3" s="3" customFormat="1" ht="12.75">
      <c r="B202" s="23"/>
      <c r="C202" s="28"/>
    </row>
    <row r="203" spans="2:3" s="3" customFormat="1" ht="12.75">
      <c r="B203" s="23"/>
      <c r="C203" s="28"/>
    </row>
    <row r="204" spans="2:3" s="3" customFormat="1" ht="12.75">
      <c r="B204" s="23"/>
      <c r="C204" s="28"/>
    </row>
    <row r="205" spans="2:3" s="3" customFormat="1" ht="12.75">
      <c r="B205" s="23"/>
      <c r="C205" s="28"/>
    </row>
    <row r="206" spans="2:3" s="3" customFormat="1" ht="12.75">
      <c r="B206" s="23"/>
      <c r="C206" s="28"/>
    </row>
    <row r="207" spans="2:3" s="3" customFormat="1" ht="12.75">
      <c r="B207" s="23"/>
      <c r="C207" s="28"/>
    </row>
    <row r="208" spans="2:3" s="3" customFormat="1" ht="12.75">
      <c r="B208" s="23"/>
      <c r="C208" s="28"/>
    </row>
    <row r="209" spans="2:3" s="3" customFormat="1" ht="12.75">
      <c r="B209" s="23"/>
      <c r="C209" s="28"/>
    </row>
    <row r="210" spans="2:3" s="3" customFormat="1" ht="12.75">
      <c r="B210" s="23"/>
      <c r="C210" s="28"/>
    </row>
    <row r="211" spans="2:3" s="3" customFormat="1" ht="12.75">
      <c r="B211" s="23"/>
      <c r="C211" s="28"/>
    </row>
    <row r="212" spans="2:3" s="3" customFormat="1" ht="12.75">
      <c r="B212" s="23"/>
      <c r="C212" s="28"/>
    </row>
    <row r="213" spans="2:3" s="3" customFormat="1" ht="12.75">
      <c r="B213" s="23"/>
      <c r="C213" s="28"/>
    </row>
    <row r="214" spans="2:3" s="3" customFormat="1" ht="12.75">
      <c r="B214" s="23"/>
      <c r="C214" s="28"/>
    </row>
    <row r="215" spans="2:3" s="3" customFormat="1" ht="12.75">
      <c r="B215" s="23"/>
      <c r="C215" s="28"/>
    </row>
    <row r="216" spans="2:3" s="3" customFormat="1" ht="12.75">
      <c r="B216" s="23"/>
      <c r="C216" s="28"/>
    </row>
    <row r="217" spans="2:3" s="3" customFormat="1" ht="12.75">
      <c r="B217" s="23"/>
      <c r="C217" s="28"/>
    </row>
    <row r="218" spans="2:3" s="3" customFormat="1" ht="12.75">
      <c r="B218" s="23"/>
      <c r="C218" s="28"/>
    </row>
    <row r="219" spans="2:3" s="3" customFormat="1" ht="12.75">
      <c r="B219" s="23"/>
      <c r="C219" s="28"/>
    </row>
    <row r="220" spans="2:3" s="3" customFormat="1" ht="12.75">
      <c r="B220" s="23"/>
      <c r="C220" s="28"/>
    </row>
    <row r="221" spans="2:3" s="3" customFormat="1" ht="12.75">
      <c r="B221" s="23"/>
      <c r="C221" s="28"/>
    </row>
    <row r="222" spans="2:3" s="3" customFormat="1" ht="12.75">
      <c r="B222" s="23"/>
      <c r="C222" s="28"/>
    </row>
    <row r="223" spans="2:3" s="3" customFormat="1" ht="12.75">
      <c r="B223" s="23"/>
      <c r="C223" s="28"/>
    </row>
    <row r="224" spans="2:3" s="3" customFormat="1" ht="12.75">
      <c r="B224" s="23"/>
      <c r="C224" s="28"/>
    </row>
    <row r="225" spans="2:3" s="3" customFormat="1" ht="12.75">
      <c r="B225" s="23"/>
      <c r="C225" s="28"/>
    </row>
    <row r="226" spans="2:3" s="3" customFormat="1" ht="12.75">
      <c r="B226" s="23"/>
      <c r="C226" s="28"/>
    </row>
    <row r="227" spans="2:3" s="3" customFormat="1" ht="12.75">
      <c r="B227" s="23"/>
      <c r="C227" s="28"/>
    </row>
    <row r="228" spans="2:3" s="3" customFormat="1" ht="12.75">
      <c r="B228" s="23"/>
      <c r="C228" s="28"/>
    </row>
    <row r="229" spans="2:3" s="3" customFormat="1" ht="12.75">
      <c r="B229" s="23"/>
      <c r="C229" s="28"/>
    </row>
    <row r="230" spans="2:3" s="3" customFormat="1" ht="12.75">
      <c r="B230" s="23"/>
      <c r="C230" s="28"/>
    </row>
    <row r="231" spans="2:3" s="3" customFormat="1" ht="12.75">
      <c r="B231" s="23"/>
      <c r="C231" s="28"/>
    </row>
    <row r="232" spans="2:3" s="3" customFormat="1" ht="12.75">
      <c r="B232" s="23"/>
      <c r="C232" s="28"/>
    </row>
    <row r="233" spans="2:3" s="3" customFormat="1" ht="12.75">
      <c r="B233" s="23"/>
      <c r="C233" s="28"/>
    </row>
    <row r="234" spans="2:3" s="3" customFormat="1" ht="12.75">
      <c r="B234" s="23"/>
      <c r="C234" s="28"/>
    </row>
    <row r="235" spans="2:3" s="3" customFormat="1" ht="12.75">
      <c r="B235" s="23"/>
      <c r="C235" s="28"/>
    </row>
    <row r="236" spans="2:3" s="3" customFormat="1" ht="12.75">
      <c r="B236" s="23"/>
      <c r="C236" s="28"/>
    </row>
    <row r="237" spans="2:3" s="3" customFormat="1" ht="12.75">
      <c r="B237" s="23"/>
      <c r="C237" s="28"/>
    </row>
    <row r="238" spans="2:3" s="3" customFormat="1" ht="12.75">
      <c r="B238" s="23"/>
      <c r="C238" s="28"/>
    </row>
    <row r="239" spans="2:3" s="3" customFormat="1" ht="12.75">
      <c r="B239" s="23"/>
      <c r="C239" s="28"/>
    </row>
    <row r="240" spans="2:3" s="3" customFormat="1" ht="12.75">
      <c r="B240" s="23"/>
      <c r="C240" s="28"/>
    </row>
    <row r="241" spans="2:3" s="3" customFormat="1" ht="12.75">
      <c r="B241" s="23"/>
      <c r="C241" s="28"/>
    </row>
    <row r="242" spans="2:3" s="3" customFormat="1" ht="12.75">
      <c r="B242" s="23"/>
      <c r="C242" s="28"/>
    </row>
    <row r="243" spans="2:3" s="3" customFormat="1" ht="12.75">
      <c r="B243" s="23"/>
      <c r="C243" s="28"/>
    </row>
    <row r="244" spans="2:3" s="3" customFormat="1" ht="12.75">
      <c r="B244" s="23"/>
      <c r="C244" s="28"/>
    </row>
    <row r="245" spans="2:3" s="3" customFormat="1" ht="12.75">
      <c r="B245" s="23"/>
      <c r="C245" s="28"/>
    </row>
    <row r="246" spans="2:3" s="3" customFormat="1" ht="12.75">
      <c r="B246" s="23"/>
      <c r="C246" s="28"/>
    </row>
    <row r="247" spans="2:3" s="3" customFormat="1" ht="12.75">
      <c r="B247" s="23"/>
      <c r="C247" s="28"/>
    </row>
    <row r="248" spans="2:3" s="3" customFormat="1" ht="12.75">
      <c r="B248" s="23"/>
      <c r="C248" s="28"/>
    </row>
    <row r="249" spans="2:3" s="3" customFormat="1" ht="12.75">
      <c r="B249" s="23"/>
      <c r="C249" s="28"/>
    </row>
    <row r="250" spans="2:3" s="3" customFormat="1" ht="12.75">
      <c r="B250" s="23"/>
      <c r="C250" s="28"/>
    </row>
    <row r="251" spans="2:3" s="3" customFormat="1" ht="12.75">
      <c r="B251" s="23"/>
      <c r="C251" s="28"/>
    </row>
    <row r="252" spans="2:3" s="3" customFormat="1" ht="12.75">
      <c r="B252" s="23"/>
      <c r="C252" s="28"/>
    </row>
    <row r="253" spans="2:3" s="3" customFormat="1" ht="12.75">
      <c r="B253" s="23"/>
      <c r="C253" s="28"/>
    </row>
    <row r="254" spans="2:3" s="3" customFormat="1" ht="12.75">
      <c r="B254" s="23"/>
      <c r="C254" s="28"/>
    </row>
    <row r="255" spans="2:3" s="3" customFormat="1" ht="12.75">
      <c r="B255" s="23"/>
      <c r="C255" s="28"/>
    </row>
    <row r="256" spans="2:3" s="3" customFormat="1" ht="12.75">
      <c r="B256" s="23"/>
      <c r="C256" s="28"/>
    </row>
    <row r="257" spans="2:3" s="3" customFormat="1" ht="12.75">
      <c r="B257" s="23"/>
      <c r="C257" s="28"/>
    </row>
    <row r="258" spans="2:3" s="3" customFormat="1" ht="12.75">
      <c r="B258" s="23"/>
      <c r="C258" s="28"/>
    </row>
    <row r="259" spans="2:3" s="3" customFormat="1" ht="12.75">
      <c r="B259" s="23"/>
      <c r="C259" s="28"/>
    </row>
    <row r="260" spans="2:3" s="3" customFormat="1" ht="12.75">
      <c r="B260" s="23"/>
      <c r="C260" s="28"/>
    </row>
    <row r="261" spans="2:3" s="3" customFormat="1" ht="12.75">
      <c r="B261" s="23"/>
      <c r="C261" s="28"/>
    </row>
    <row r="262" spans="2:3" s="3" customFormat="1" ht="12.75">
      <c r="B262" s="23"/>
      <c r="C262" s="28"/>
    </row>
    <row r="263" spans="2:3" s="3" customFormat="1" ht="12.75">
      <c r="B263" s="23"/>
      <c r="C263" s="28"/>
    </row>
    <row r="264" spans="2:3" s="3" customFormat="1" ht="12.75">
      <c r="B264" s="23"/>
      <c r="C264" s="28"/>
    </row>
    <row r="265" spans="2:3" s="3" customFormat="1" ht="12.75">
      <c r="B265" s="23"/>
      <c r="C265" s="28"/>
    </row>
    <row r="266" spans="2:3" s="3" customFormat="1" ht="12.75">
      <c r="B266" s="23"/>
      <c r="C266" s="28"/>
    </row>
    <row r="267" spans="2:3" s="3" customFormat="1" ht="12.75">
      <c r="B267" s="23"/>
      <c r="C267" s="28"/>
    </row>
    <row r="268" spans="2:3" s="3" customFormat="1" ht="12.75">
      <c r="B268" s="23"/>
      <c r="C268" s="28"/>
    </row>
    <row r="269" spans="2:3" s="3" customFormat="1" ht="12.75">
      <c r="B269" s="23"/>
      <c r="C269" s="28"/>
    </row>
    <row r="270" spans="2:3" s="3" customFormat="1" ht="12.75">
      <c r="B270" s="23"/>
      <c r="C270" s="28"/>
    </row>
    <row r="271" spans="2:3" s="3" customFormat="1" ht="12.75">
      <c r="B271" s="23"/>
      <c r="C271" s="28"/>
    </row>
    <row r="272" spans="2:3" s="3" customFormat="1" ht="12.75">
      <c r="B272" s="23"/>
      <c r="C272" s="28"/>
    </row>
    <row r="273" spans="2:3" s="3" customFormat="1" ht="12.75">
      <c r="B273" s="23"/>
      <c r="C273" s="28"/>
    </row>
    <row r="274" spans="2:3" s="3" customFormat="1" ht="12.75">
      <c r="B274" s="23"/>
      <c r="C274" s="28"/>
    </row>
    <row r="275" spans="2:3" s="3" customFormat="1" ht="12.75">
      <c r="B275" s="23"/>
      <c r="C275" s="28"/>
    </row>
    <row r="276" spans="2:3" s="3" customFormat="1" ht="12.75">
      <c r="B276" s="23"/>
      <c r="C276" s="28"/>
    </row>
    <row r="277" spans="2:3" s="3" customFormat="1" ht="12.75">
      <c r="B277" s="23"/>
      <c r="C277" s="28"/>
    </row>
    <row r="278" spans="2:3" s="3" customFormat="1" ht="12.75">
      <c r="B278" s="23"/>
      <c r="C278" s="28"/>
    </row>
    <row r="279" spans="2:3" s="3" customFormat="1" ht="12.75">
      <c r="B279" s="23"/>
      <c r="C279" s="28"/>
    </row>
    <row r="280" spans="2:3" s="3" customFormat="1" ht="12.75">
      <c r="B280" s="23"/>
      <c r="C280" s="28"/>
    </row>
    <row r="281" spans="2:3" s="3" customFormat="1" ht="12.75">
      <c r="B281" s="23"/>
      <c r="C281" s="28"/>
    </row>
    <row r="282" spans="2:3" s="3" customFormat="1" ht="12.75">
      <c r="B282" s="23"/>
      <c r="C282" s="28"/>
    </row>
    <row r="283" spans="2:3" s="3" customFormat="1" ht="12.75">
      <c r="B283" s="23"/>
      <c r="C283" s="28"/>
    </row>
    <row r="284" spans="2:3" s="3" customFormat="1" ht="12.75">
      <c r="B284" s="23"/>
      <c r="C284" s="28"/>
    </row>
    <row r="285" spans="2:3" s="3" customFormat="1" ht="12.75">
      <c r="B285" s="23"/>
      <c r="C285" s="28"/>
    </row>
    <row r="286" spans="2:3" s="3" customFormat="1" ht="12.75">
      <c r="B286" s="23"/>
      <c r="C286" s="28"/>
    </row>
    <row r="287" spans="2:3" s="3" customFormat="1" ht="12.75">
      <c r="B287" s="23"/>
      <c r="C287" s="28"/>
    </row>
    <row r="288" spans="2:3" s="3" customFormat="1" ht="12.75">
      <c r="B288" s="23"/>
      <c r="C288" s="28"/>
    </row>
    <row r="289" spans="2:3" s="3" customFormat="1" ht="12.75">
      <c r="B289" s="23"/>
      <c r="C289" s="28"/>
    </row>
    <row r="290" spans="2:3" s="3" customFormat="1" ht="12.75">
      <c r="B290" s="23"/>
      <c r="C290" s="28"/>
    </row>
    <row r="291" spans="2:3" s="3" customFormat="1" ht="12.75">
      <c r="B291" s="23"/>
      <c r="C291" s="28"/>
    </row>
    <row r="292" spans="2:3" s="3" customFormat="1" ht="12.75">
      <c r="B292" s="23"/>
      <c r="C292" s="28"/>
    </row>
    <row r="293" spans="2:3" s="3" customFormat="1" ht="12.75">
      <c r="B293" s="23"/>
      <c r="C293" s="28"/>
    </row>
    <row r="294" spans="2:3" s="3" customFormat="1" ht="12.75">
      <c r="B294" s="23"/>
      <c r="C294" s="28"/>
    </row>
    <row r="295" spans="2:3" s="3" customFormat="1" ht="12.75">
      <c r="B295" s="23"/>
      <c r="C295" s="28"/>
    </row>
    <row r="296" spans="2:3" s="3" customFormat="1" ht="12.75">
      <c r="B296" s="23"/>
      <c r="C296" s="28"/>
    </row>
    <row r="297" spans="2:3" s="3" customFormat="1" ht="12.75">
      <c r="B297" s="23"/>
      <c r="C297" s="28"/>
    </row>
    <row r="298" spans="2:3" s="3" customFormat="1" ht="12.75">
      <c r="B298" s="23"/>
      <c r="C298" s="28"/>
    </row>
    <row r="299" spans="2:3" s="3" customFormat="1" ht="12.75">
      <c r="B299" s="23"/>
      <c r="C299" s="28"/>
    </row>
    <row r="300" spans="2:3" s="3" customFormat="1" ht="12.75">
      <c r="B300" s="23"/>
      <c r="C300" s="28"/>
    </row>
    <row r="301" spans="2:3" s="3" customFormat="1" ht="12.75">
      <c r="B301" s="23"/>
      <c r="C301" s="28"/>
    </row>
    <row r="302" spans="2:3" s="3" customFormat="1" ht="12.75">
      <c r="B302" s="23"/>
      <c r="C302" s="28"/>
    </row>
    <row r="303" spans="2:3" s="3" customFormat="1" ht="12.75">
      <c r="B303" s="23"/>
      <c r="C303" s="28"/>
    </row>
    <row r="304" spans="2:3" s="3" customFormat="1" ht="12.75">
      <c r="B304" s="23"/>
      <c r="C304" s="28"/>
    </row>
    <row r="305" spans="2:3" s="3" customFormat="1" ht="12.75">
      <c r="B305" s="23"/>
      <c r="C305" s="28"/>
    </row>
    <row r="306" spans="2:3" s="3" customFormat="1" ht="12.75">
      <c r="B306" s="23"/>
      <c r="C306" s="28"/>
    </row>
    <row r="307" spans="2:3" s="3" customFormat="1" ht="12.75">
      <c r="B307" s="23"/>
      <c r="C307" s="28"/>
    </row>
    <row r="308" spans="2:3" s="3" customFormat="1" ht="12.75">
      <c r="B308" s="23"/>
      <c r="C308" s="28"/>
    </row>
    <row r="309" spans="2:3" s="3" customFormat="1" ht="12.75">
      <c r="B309" s="23"/>
      <c r="C309" s="28"/>
    </row>
    <row r="310" spans="2:3" s="3" customFormat="1" ht="12.75">
      <c r="B310" s="23"/>
      <c r="C310" s="28"/>
    </row>
    <row r="311" spans="2:3" s="3" customFormat="1" ht="12.75">
      <c r="B311" s="23"/>
      <c r="C311" s="28"/>
    </row>
    <row r="312" spans="2:3" s="3" customFormat="1" ht="12.75">
      <c r="B312" s="23"/>
      <c r="C312" s="28"/>
    </row>
    <row r="313" spans="2:3" s="3" customFormat="1" ht="12.75">
      <c r="B313" s="23"/>
      <c r="C313" s="28"/>
    </row>
    <row r="314" spans="2:3" s="3" customFormat="1" ht="12.75">
      <c r="B314" s="23"/>
      <c r="C314" s="28"/>
    </row>
    <row r="315" spans="2:3" s="3" customFormat="1" ht="12.75">
      <c r="B315" s="23"/>
      <c r="C315" s="28"/>
    </row>
    <row r="316" spans="2:3" s="3" customFormat="1" ht="12.75">
      <c r="B316" s="23"/>
      <c r="C316" s="28"/>
    </row>
    <row r="317" spans="2:3" s="3" customFormat="1" ht="12.75">
      <c r="B317" s="23"/>
      <c r="C317" s="28"/>
    </row>
    <row r="318" spans="2:3" s="3" customFormat="1" ht="12.75">
      <c r="B318" s="23"/>
      <c r="C318" s="28"/>
    </row>
    <row r="319" spans="2:3" s="3" customFormat="1" ht="12.75">
      <c r="B319" s="23"/>
      <c r="C319" s="28"/>
    </row>
    <row r="320" spans="2:3" s="3" customFormat="1" ht="12.75">
      <c r="B320" s="23"/>
      <c r="C320" s="28"/>
    </row>
    <row r="321" spans="2:3" s="3" customFormat="1" ht="12.75">
      <c r="B321" s="23"/>
      <c r="C321" s="28"/>
    </row>
    <row r="322" spans="2:3" s="3" customFormat="1" ht="12.75">
      <c r="B322" s="23"/>
      <c r="C322" s="28"/>
    </row>
    <row r="323" spans="2:3" s="3" customFormat="1" ht="12.75">
      <c r="B323" s="23"/>
      <c r="C323" s="28"/>
    </row>
    <row r="324" spans="2:3" s="3" customFormat="1" ht="12.75">
      <c r="B324" s="23"/>
      <c r="C324" s="28"/>
    </row>
    <row r="325" spans="2:3" s="3" customFormat="1" ht="12.75">
      <c r="B325" s="23"/>
      <c r="C325" s="28"/>
    </row>
    <row r="326" spans="2:3" s="3" customFormat="1" ht="12.75">
      <c r="B326" s="23"/>
      <c r="C326" s="28"/>
    </row>
    <row r="327" spans="2:3" s="3" customFormat="1" ht="12.75">
      <c r="B327" s="23"/>
      <c r="C327" s="28"/>
    </row>
    <row r="328" spans="2:3" s="3" customFormat="1" ht="12.75">
      <c r="B328" s="23"/>
      <c r="C328" s="28"/>
    </row>
    <row r="329" spans="2:3" s="3" customFormat="1" ht="12.75">
      <c r="B329" s="23"/>
      <c r="C329" s="28"/>
    </row>
    <row r="330" spans="2:3" s="3" customFormat="1" ht="12.75">
      <c r="B330" s="23"/>
      <c r="C330" s="28"/>
    </row>
    <row r="331" spans="2:3" s="3" customFormat="1" ht="12.75">
      <c r="B331" s="23"/>
      <c r="C331" s="28"/>
    </row>
    <row r="332" spans="2:3" s="3" customFormat="1" ht="12.75">
      <c r="B332" s="23"/>
      <c r="C332" s="28"/>
    </row>
    <row r="333" spans="2:3" s="3" customFormat="1" ht="12.75">
      <c r="B333" s="23"/>
      <c r="C333" s="28"/>
    </row>
    <row r="334" spans="2:3" s="3" customFormat="1" ht="12.75">
      <c r="B334" s="23"/>
      <c r="C334" s="28"/>
    </row>
    <row r="335" spans="2:3" s="3" customFormat="1" ht="12.75">
      <c r="B335" s="23"/>
      <c r="C335" s="28"/>
    </row>
    <row r="336" spans="2:3" s="3" customFormat="1" ht="12.75">
      <c r="B336" s="23"/>
      <c r="C336" s="28"/>
    </row>
    <row r="337" spans="2:3" s="3" customFormat="1" ht="12.75">
      <c r="B337" s="23"/>
      <c r="C337" s="28"/>
    </row>
    <row r="338" spans="2:3" s="3" customFormat="1" ht="12.75">
      <c r="B338" s="23"/>
      <c r="C338" s="28"/>
    </row>
    <row r="339" spans="2:3" s="3" customFormat="1" ht="12.75">
      <c r="B339" s="23"/>
      <c r="C339" s="28"/>
    </row>
    <row r="340" spans="2:3" s="3" customFormat="1" ht="12.75">
      <c r="B340" s="23"/>
      <c r="C340" s="28"/>
    </row>
    <row r="341" spans="2:3" s="3" customFormat="1" ht="12.75">
      <c r="B341" s="23"/>
      <c r="C341" s="28"/>
    </row>
    <row r="342" spans="2:3" s="3" customFormat="1" ht="12.75">
      <c r="B342" s="23"/>
      <c r="C342" s="28"/>
    </row>
    <row r="343" spans="2:3" s="3" customFormat="1" ht="12.75">
      <c r="B343" s="23"/>
      <c r="C343" s="28"/>
    </row>
    <row r="344" spans="2:3" s="3" customFormat="1" ht="12.75">
      <c r="B344" s="23"/>
      <c r="C344" s="28"/>
    </row>
    <row r="345" spans="2:3" s="3" customFormat="1" ht="12.75">
      <c r="B345" s="23"/>
      <c r="C345" s="28"/>
    </row>
    <row r="346" spans="2:3" s="3" customFormat="1" ht="12.75">
      <c r="B346" s="23"/>
      <c r="C346" s="28"/>
    </row>
    <row r="347" spans="2:3" s="3" customFormat="1" ht="12.75">
      <c r="B347" s="23"/>
      <c r="C347" s="28"/>
    </row>
    <row r="348" spans="2:3" s="3" customFormat="1" ht="12.75">
      <c r="B348" s="23"/>
      <c r="C348" s="28"/>
    </row>
    <row r="349" spans="2:3" s="3" customFormat="1" ht="12.75">
      <c r="B349" s="23"/>
      <c r="C349" s="28"/>
    </row>
    <row r="350" spans="2:3" s="3" customFormat="1" ht="12.75">
      <c r="B350" s="23"/>
      <c r="C350" s="28"/>
    </row>
    <row r="351" spans="2:3" s="3" customFormat="1" ht="12.75">
      <c r="B351" s="23"/>
      <c r="C351" s="28"/>
    </row>
    <row r="352" spans="2:3" s="3" customFormat="1" ht="12.75">
      <c r="B352" s="23"/>
      <c r="C352" s="28"/>
    </row>
    <row r="353" spans="2:3" s="3" customFormat="1" ht="12.75">
      <c r="B353" s="23"/>
      <c r="C353" s="28"/>
    </row>
    <row r="354" spans="2:3" s="3" customFormat="1" ht="12.75">
      <c r="B354" s="23"/>
      <c r="C354" s="28"/>
    </row>
    <row r="355" spans="2:3" s="3" customFormat="1" ht="12.75">
      <c r="B355" s="23"/>
      <c r="C355" s="28"/>
    </row>
    <row r="356" spans="2:3" s="3" customFormat="1" ht="12.75">
      <c r="B356" s="23"/>
      <c r="C356" s="28"/>
    </row>
    <row r="357" spans="2:3" s="3" customFormat="1" ht="12.75">
      <c r="B357" s="23"/>
      <c r="C357" s="28"/>
    </row>
    <row r="358" spans="2:3" s="3" customFormat="1" ht="12.75">
      <c r="B358" s="23"/>
      <c r="C358" s="28"/>
    </row>
    <row r="359" spans="2:3" s="3" customFormat="1" ht="12.75">
      <c r="B359" s="23"/>
      <c r="C359" s="28"/>
    </row>
    <row r="360" spans="2:3" s="3" customFormat="1" ht="12.75">
      <c r="B360" s="23"/>
      <c r="C360" s="28"/>
    </row>
    <row r="361" spans="2:3" s="3" customFormat="1" ht="12.75">
      <c r="B361" s="23"/>
      <c r="C361" s="28"/>
    </row>
    <row r="362" spans="2:3" s="3" customFormat="1" ht="12.75">
      <c r="B362" s="23"/>
      <c r="C362" s="28"/>
    </row>
    <row r="363" spans="2:3" s="3" customFormat="1" ht="12.75">
      <c r="B363" s="23"/>
      <c r="C363" s="28"/>
    </row>
    <row r="364" spans="2:3" s="3" customFormat="1" ht="12.75">
      <c r="B364" s="23"/>
      <c r="C364" s="28"/>
    </row>
    <row r="365" spans="2:3" s="3" customFormat="1" ht="12.75">
      <c r="B365" s="23"/>
      <c r="C365" s="28"/>
    </row>
    <row r="366" spans="2:3" s="3" customFormat="1" ht="12.75">
      <c r="B366" s="23"/>
      <c r="C366" s="28"/>
    </row>
    <row r="367" spans="2:3" s="3" customFormat="1" ht="12.75">
      <c r="B367" s="23"/>
      <c r="C367" s="28"/>
    </row>
    <row r="368" spans="2:3" s="3" customFormat="1" ht="12.75">
      <c r="B368" s="23"/>
      <c r="C368" s="28"/>
    </row>
    <row r="369" spans="2:3" s="3" customFormat="1" ht="12.75">
      <c r="B369" s="23"/>
      <c r="C369" s="28"/>
    </row>
    <row r="370" spans="2:3" s="3" customFormat="1" ht="12.75">
      <c r="B370" s="23"/>
      <c r="C370" s="28"/>
    </row>
    <row r="371" spans="2:3" s="3" customFormat="1" ht="12.75">
      <c r="B371" s="23"/>
      <c r="C371" s="28"/>
    </row>
    <row r="372" spans="2:3" s="3" customFormat="1" ht="12.75">
      <c r="B372" s="23"/>
      <c r="C372" s="28"/>
    </row>
    <row r="373" spans="2:3" s="3" customFormat="1" ht="12.75">
      <c r="B373" s="23"/>
      <c r="C373" s="28"/>
    </row>
    <row r="374" spans="2:3" s="3" customFormat="1" ht="12.75">
      <c r="B374" s="23"/>
      <c r="C374" s="28"/>
    </row>
    <row r="375" spans="2:3" s="3" customFormat="1" ht="12.75">
      <c r="B375" s="23"/>
      <c r="C375" s="28"/>
    </row>
    <row r="376" spans="2:3" s="3" customFormat="1" ht="12.75">
      <c r="B376" s="23"/>
      <c r="C376" s="28"/>
    </row>
    <row r="377" spans="2:3" s="3" customFormat="1" ht="12.75">
      <c r="B377" s="23"/>
      <c r="C377" s="28"/>
    </row>
    <row r="378" spans="2:3" s="3" customFormat="1" ht="12.75">
      <c r="B378" s="23"/>
      <c r="C378" s="28"/>
    </row>
    <row r="379" spans="2:3" s="3" customFormat="1" ht="12.75">
      <c r="B379" s="23"/>
      <c r="C379" s="28"/>
    </row>
    <row r="380" spans="2:3" s="3" customFormat="1" ht="12.75">
      <c r="B380" s="23"/>
      <c r="C380" s="28"/>
    </row>
    <row r="381" spans="2:3" s="3" customFormat="1" ht="12.75">
      <c r="B381" s="23"/>
      <c r="C381" s="28"/>
    </row>
    <row r="382" spans="2:3" s="3" customFormat="1" ht="12.75">
      <c r="B382" s="23"/>
      <c r="C382" s="28"/>
    </row>
    <row r="383" spans="2:3" s="3" customFormat="1" ht="12.75">
      <c r="B383" s="23"/>
      <c r="C383" s="28"/>
    </row>
    <row r="384" spans="2:3" s="3" customFormat="1" ht="12.75">
      <c r="B384" s="23"/>
      <c r="C384" s="28"/>
    </row>
    <row r="385" spans="2:3" s="3" customFormat="1" ht="12.75">
      <c r="B385" s="23"/>
      <c r="C385" s="28"/>
    </row>
    <row r="386" spans="2:3" s="3" customFormat="1" ht="12.75">
      <c r="B386" s="23"/>
      <c r="C386" s="28"/>
    </row>
    <row r="387" spans="2:3" s="3" customFormat="1" ht="12.75">
      <c r="B387" s="23"/>
      <c r="C387" s="28"/>
    </row>
    <row r="388" spans="2:3" s="3" customFormat="1" ht="12.75">
      <c r="B388" s="23"/>
      <c r="C388" s="28"/>
    </row>
    <row r="389" spans="2:3" s="3" customFormat="1" ht="12.75">
      <c r="B389" s="23"/>
      <c r="C389" s="28"/>
    </row>
    <row r="390" spans="2:3" s="3" customFormat="1" ht="12.75">
      <c r="B390" s="23"/>
      <c r="C390" s="28"/>
    </row>
    <row r="391" spans="2:3" s="3" customFormat="1" ht="12.75">
      <c r="B391" s="23"/>
      <c r="C391" s="28"/>
    </row>
    <row r="392" spans="2:3" s="3" customFormat="1" ht="12.75">
      <c r="B392" s="23"/>
      <c r="C392" s="28"/>
    </row>
    <row r="393" spans="2:3" s="3" customFormat="1" ht="12.75">
      <c r="B393" s="23"/>
      <c r="C393" s="28"/>
    </row>
    <row r="394" spans="2:3" s="3" customFormat="1" ht="12.75">
      <c r="B394" s="23"/>
      <c r="C394" s="28"/>
    </row>
    <row r="395" spans="2:3" s="3" customFormat="1" ht="12.75">
      <c r="B395" s="23"/>
      <c r="C395" s="28"/>
    </row>
    <row r="396" spans="2:3" s="3" customFormat="1" ht="12.75">
      <c r="B396" s="23"/>
      <c r="C396" s="28"/>
    </row>
    <row r="397" spans="2:3" s="3" customFormat="1" ht="12.75">
      <c r="B397" s="23"/>
      <c r="C397" s="28"/>
    </row>
    <row r="398" spans="2:3" s="3" customFormat="1" ht="12.75">
      <c r="B398" s="23"/>
      <c r="C398" s="28"/>
    </row>
    <row r="399" spans="2:3" s="3" customFormat="1" ht="12.75">
      <c r="B399" s="23"/>
      <c r="C399" s="28"/>
    </row>
    <row r="400" spans="2:3" s="3" customFormat="1" ht="12.75">
      <c r="B400" s="23"/>
      <c r="C400" s="28"/>
    </row>
    <row r="401" spans="2:3" s="3" customFormat="1" ht="12.75">
      <c r="B401" s="23"/>
      <c r="C401" s="28"/>
    </row>
    <row r="402" spans="2:3" s="3" customFormat="1" ht="12.75">
      <c r="B402" s="23"/>
      <c r="C402" s="28"/>
    </row>
    <row r="403" spans="2:3" s="3" customFormat="1" ht="12.75">
      <c r="B403" s="23"/>
      <c r="C403" s="28"/>
    </row>
    <row r="404" spans="2:3" s="3" customFormat="1" ht="12.75">
      <c r="B404" s="23"/>
      <c r="C404" s="28"/>
    </row>
    <row r="405" spans="2:3" s="3" customFormat="1" ht="12.75">
      <c r="B405" s="23"/>
      <c r="C405" s="28"/>
    </row>
    <row r="406" spans="2:3" s="3" customFormat="1" ht="12.75">
      <c r="B406" s="23"/>
      <c r="C406" s="28"/>
    </row>
    <row r="407" spans="2:3" s="3" customFormat="1" ht="12.75">
      <c r="B407" s="23"/>
      <c r="C407" s="28"/>
    </row>
    <row r="408" spans="2:3" s="3" customFormat="1" ht="12.75">
      <c r="B408" s="23"/>
      <c r="C408" s="28"/>
    </row>
    <row r="409" spans="2:3" s="3" customFormat="1" ht="12.75">
      <c r="B409" s="23"/>
      <c r="C409" s="28"/>
    </row>
    <row r="410" spans="2:3" s="3" customFormat="1" ht="12.75">
      <c r="B410" s="23"/>
      <c r="C410" s="28"/>
    </row>
    <row r="411" spans="2:3" s="3" customFormat="1" ht="12.75">
      <c r="B411" s="23"/>
      <c r="C411" s="28"/>
    </row>
    <row r="412" spans="2:3" s="3" customFormat="1" ht="12.75">
      <c r="B412" s="23"/>
      <c r="C412" s="28"/>
    </row>
    <row r="413" spans="2:3" s="3" customFormat="1" ht="12.75">
      <c r="B413" s="23"/>
      <c r="C413" s="28"/>
    </row>
    <row r="414" spans="2:3" s="3" customFormat="1" ht="12.75">
      <c r="B414" s="23"/>
      <c r="C414" s="28"/>
    </row>
    <row r="415" spans="2:3" s="3" customFormat="1" ht="12.75">
      <c r="B415" s="23"/>
      <c r="C415" s="28"/>
    </row>
    <row r="416" spans="2:3" s="3" customFormat="1" ht="12.75">
      <c r="B416" s="23"/>
      <c r="C416" s="28"/>
    </row>
    <row r="417" spans="2:3" s="3" customFormat="1" ht="12.75">
      <c r="B417" s="23"/>
      <c r="C417" s="28"/>
    </row>
    <row r="418" spans="2:3" s="3" customFormat="1" ht="12.75">
      <c r="B418" s="23"/>
      <c r="C418" s="28"/>
    </row>
    <row r="419" spans="2:3" s="3" customFormat="1" ht="12.75">
      <c r="B419" s="23"/>
      <c r="C419" s="28"/>
    </row>
    <row r="420" spans="2:3" s="3" customFormat="1" ht="12.75">
      <c r="B420" s="23"/>
      <c r="C420" s="28"/>
    </row>
    <row r="421" spans="2:3" s="3" customFormat="1" ht="12.75">
      <c r="B421" s="23"/>
      <c r="C421" s="28"/>
    </row>
    <row r="422" spans="2:3" s="3" customFormat="1" ht="12.75">
      <c r="B422" s="23"/>
      <c r="C422" s="28"/>
    </row>
  </sheetData>
  <sheetProtection/>
  <mergeCells count="3">
    <mergeCell ref="B183:D183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7"/>
  <sheetViews>
    <sheetView zoomScalePageLayoutView="0" workbookViewId="0" topLeftCell="A1">
      <selection activeCell="I5" sqref="I5"/>
    </sheetView>
  </sheetViews>
  <sheetFormatPr defaultColWidth="11.421875" defaultRowHeight="12.75"/>
  <cols>
    <col min="1" max="2" width="5.28125" style="17" customWidth="1"/>
    <col min="3" max="3" width="7.140625" style="186" customWidth="1"/>
    <col min="4" max="4" width="46.8515625" style="143" customWidth="1"/>
    <col min="5" max="6" width="14.57421875" style="37" customWidth="1"/>
    <col min="7" max="7" width="14.57421875" style="143" customWidth="1"/>
    <col min="8" max="8" width="16.28125" style="0" bestFit="1" customWidth="1"/>
    <col min="9" max="10" width="11.421875" style="0" customWidth="1"/>
    <col min="11" max="11" width="14.28125" style="0" bestFit="1" customWidth="1"/>
  </cols>
  <sheetData>
    <row r="1" spans="1:9" s="3" customFormat="1" ht="28.5" customHeight="1">
      <c r="A1" s="274" t="s">
        <v>140</v>
      </c>
      <c r="B1" s="274"/>
      <c r="C1" s="274"/>
      <c r="D1" s="274"/>
      <c r="E1" s="274"/>
      <c r="F1" s="274"/>
      <c r="G1" s="274"/>
      <c r="H1" s="94"/>
      <c r="I1" s="94"/>
    </row>
    <row r="2" spans="1:7" s="3" customFormat="1" ht="38.25">
      <c r="A2" s="138" t="s">
        <v>147</v>
      </c>
      <c r="B2" s="138" t="s">
        <v>2</v>
      </c>
      <c r="C2" s="155" t="s">
        <v>148</v>
      </c>
      <c r="D2" s="141" t="s">
        <v>36</v>
      </c>
      <c r="E2" s="139" t="s">
        <v>152</v>
      </c>
      <c r="F2" s="140" t="s">
        <v>149</v>
      </c>
      <c r="G2" s="140" t="s">
        <v>153</v>
      </c>
    </row>
    <row r="3" spans="1:7" s="3" customFormat="1" ht="30" customHeight="1">
      <c r="A3" s="156"/>
      <c r="B3" s="156"/>
      <c r="C3" s="156"/>
      <c r="D3" s="157" t="s">
        <v>99</v>
      </c>
      <c r="E3" s="95">
        <v>25835000000</v>
      </c>
      <c r="F3" s="95">
        <v>611220000</v>
      </c>
      <c r="G3" s="95">
        <v>26446220000</v>
      </c>
    </row>
    <row r="4" spans="1:8" s="62" customFormat="1" ht="20.25" customHeight="1">
      <c r="A4" s="57">
        <v>3</v>
      </c>
      <c r="B4" s="57"/>
      <c r="C4" s="85"/>
      <c r="D4" s="61" t="s">
        <v>27</v>
      </c>
      <c r="E4" s="47">
        <v>25654917000</v>
      </c>
      <c r="F4" s="47">
        <v>746510000</v>
      </c>
      <c r="G4" s="47">
        <v>26401427000</v>
      </c>
      <c r="H4" s="59"/>
    </row>
    <row r="5" spans="1:8" s="62" customFormat="1" ht="18.75" customHeight="1">
      <c r="A5" s="57"/>
      <c r="B5" s="57">
        <v>31</v>
      </c>
      <c r="C5" s="85"/>
      <c r="D5" s="179" t="s">
        <v>28</v>
      </c>
      <c r="E5" s="47">
        <v>262195000</v>
      </c>
      <c r="F5" s="47">
        <v>1965000</v>
      </c>
      <c r="G5" s="47">
        <v>264160000</v>
      </c>
      <c r="H5" s="59"/>
    </row>
    <row r="6" spans="1:8" s="62" customFormat="1" ht="12.75">
      <c r="A6" s="57"/>
      <c r="B6" s="57"/>
      <c r="C6" s="97">
        <v>311</v>
      </c>
      <c r="D6" s="59" t="s">
        <v>29</v>
      </c>
      <c r="E6" s="41">
        <v>214100000</v>
      </c>
      <c r="F6" s="41">
        <v>2000000</v>
      </c>
      <c r="G6" s="41">
        <v>216100000</v>
      </c>
      <c r="H6" s="59"/>
    </row>
    <row r="7" spans="1:7" s="62" customFormat="1" ht="12.75">
      <c r="A7" s="57"/>
      <c r="B7" s="57"/>
      <c r="C7" s="97">
        <v>312</v>
      </c>
      <c r="D7" s="80" t="s">
        <v>30</v>
      </c>
      <c r="E7" s="41">
        <v>12050000</v>
      </c>
      <c r="F7" s="41">
        <v>-200000</v>
      </c>
      <c r="G7" s="41">
        <v>11850000</v>
      </c>
    </row>
    <row r="8" spans="1:7" s="62" customFormat="1" ht="12.75">
      <c r="A8" s="57"/>
      <c r="B8" s="57"/>
      <c r="C8" s="97">
        <v>313</v>
      </c>
      <c r="D8" s="80" t="s">
        <v>31</v>
      </c>
      <c r="E8" s="41">
        <v>36045000</v>
      </c>
      <c r="F8" s="41">
        <v>165000</v>
      </c>
      <c r="G8" s="41">
        <v>36210000</v>
      </c>
    </row>
    <row r="9" spans="1:7" s="62" customFormat="1" ht="12.75">
      <c r="A9" s="57"/>
      <c r="B9" s="57">
        <v>32</v>
      </c>
      <c r="C9" s="85"/>
      <c r="D9" s="180" t="s">
        <v>4</v>
      </c>
      <c r="E9" s="47">
        <v>192759000</v>
      </c>
      <c r="F9" s="47">
        <v>-34955000</v>
      </c>
      <c r="G9" s="47">
        <v>157804000</v>
      </c>
    </row>
    <row r="10" spans="1:7" s="62" customFormat="1" ht="12.75">
      <c r="A10" s="57"/>
      <c r="B10" s="57"/>
      <c r="C10" s="97">
        <v>321</v>
      </c>
      <c r="D10" s="181" t="s">
        <v>6</v>
      </c>
      <c r="E10" s="41">
        <v>11349800</v>
      </c>
      <c r="F10" s="41">
        <v>100000</v>
      </c>
      <c r="G10" s="41">
        <v>11449800</v>
      </c>
    </row>
    <row r="11" spans="1:7" s="62" customFormat="1" ht="12.75">
      <c r="A11" s="57"/>
      <c r="B11" s="57"/>
      <c r="C11" s="97">
        <v>322</v>
      </c>
      <c r="D11" s="81" t="s">
        <v>32</v>
      </c>
      <c r="E11" s="41">
        <v>16884700</v>
      </c>
      <c r="F11" s="41">
        <v>-237500</v>
      </c>
      <c r="G11" s="41">
        <v>16647200</v>
      </c>
    </row>
    <row r="12" spans="1:7" s="62" customFormat="1" ht="12.75">
      <c r="A12" s="57"/>
      <c r="B12" s="57"/>
      <c r="C12" s="97">
        <v>323</v>
      </c>
      <c r="D12" s="81" t="s">
        <v>7</v>
      </c>
      <c r="E12" s="41">
        <v>153454500</v>
      </c>
      <c r="F12" s="41">
        <v>-34787500</v>
      </c>
      <c r="G12" s="41">
        <v>118667000</v>
      </c>
    </row>
    <row r="13" spans="1:7" s="62" customFormat="1" ht="12.75">
      <c r="A13" s="57"/>
      <c r="B13" s="57"/>
      <c r="C13" s="97">
        <v>324</v>
      </c>
      <c r="D13" s="81" t="s">
        <v>71</v>
      </c>
      <c r="E13" s="41">
        <v>810000</v>
      </c>
      <c r="F13" s="41">
        <v>0</v>
      </c>
      <c r="G13" s="41">
        <v>810000</v>
      </c>
    </row>
    <row r="14" spans="1:7" s="62" customFormat="1" ht="12.75">
      <c r="A14" s="57"/>
      <c r="B14" s="57"/>
      <c r="C14" s="97">
        <v>329</v>
      </c>
      <c r="D14" s="80" t="s">
        <v>33</v>
      </c>
      <c r="E14" s="41">
        <v>10260000</v>
      </c>
      <c r="F14" s="41">
        <v>-30000</v>
      </c>
      <c r="G14" s="41">
        <v>10230000</v>
      </c>
    </row>
    <row r="15" spans="1:7" s="62" customFormat="1" ht="12.75">
      <c r="A15" s="57"/>
      <c r="B15" s="57">
        <v>34</v>
      </c>
      <c r="C15" s="182"/>
      <c r="D15" s="180" t="s">
        <v>8</v>
      </c>
      <c r="E15" s="47">
        <v>23870000</v>
      </c>
      <c r="F15" s="47">
        <v>350000</v>
      </c>
      <c r="G15" s="47">
        <v>24220000</v>
      </c>
    </row>
    <row r="16" spans="1:7" s="62" customFormat="1" ht="12.75">
      <c r="A16" s="97"/>
      <c r="B16" s="97"/>
      <c r="C16" s="97">
        <v>343</v>
      </c>
      <c r="D16" s="80" t="s">
        <v>37</v>
      </c>
      <c r="E16" s="41">
        <v>23870000</v>
      </c>
      <c r="F16" s="41">
        <v>350000</v>
      </c>
      <c r="G16" s="41">
        <v>24220000</v>
      </c>
    </row>
    <row r="17" spans="1:7" s="62" customFormat="1" ht="25.5">
      <c r="A17" s="176"/>
      <c r="B17" s="177">
        <v>37</v>
      </c>
      <c r="C17" s="183"/>
      <c r="D17" s="56" t="s">
        <v>65</v>
      </c>
      <c r="E17" s="47">
        <v>25163623000</v>
      </c>
      <c r="F17" s="47">
        <v>779000000</v>
      </c>
      <c r="G17" s="47">
        <v>25942623000</v>
      </c>
    </row>
    <row r="18" spans="1:7" s="62" customFormat="1" ht="12.75">
      <c r="A18" s="176"/>
      <c r="B18" s="57"/>
      <c r="C18" s="97">
        <v>371</v>
      </c>
      <c r="D18" s="82" t="s">
        <v>63</v>
      </c>
      <c r="E18" s="41">
        <v>25163323000</v>
      </c>
      <c r="F18" s="41">
        <v>779000000</v>
      </c>
      <c r="G18" s="41">
        <v>25942323000</v>
      </c>
    </row>
    <row r="19" spans="1:7" s="62" customFormat="1" ht="12.75">
      <c r="A19" s="176"/>
      <c r="B19" s="57"/>
      <c r="C19" s="97">
        <v>372</v>
      </c>
      <c r="D19" s="82" t="s">
        <v>67</v>
      </c>
      <c r="E19" s="41">
        <v>300000</v>
      </c>
      <c r="F19" s="41">
        <v>0</v>
      </c>
      <c r="G19" s="41">
        <v>300000</v>
      </c>
    </row>
    <row r="20" spans="1:8" s="62" customFormat="1" ht="13.5">
      <c r="A20" s="176"/>
      <c r="B20" s="57">
        <v>38</v>
      </c>
      <c r="C20" s="184"/>
      <c r="D20" s="56" t="s">
        <v>142</v>
      </c>
      <c r="E20" s="47">
        <v>12470000</v>
      </c>
      <c r="F20" s="47">
        <v>150000</v>
      </c>
      <c r="G20" s="47">
        <v>12620000</v>
      </c>
      <c r="H20" s="111"/>
    </row>
    <row r="21" spans="1:8" s="62" customFormat="1" ht="12.75">
      <c r="A21" s="176"/>
      <c r="B21" s="57"/>
      <c r="C21" s="97">
        <v>381</v>
      </c>
      <c r="D21" s="82" t="s">
        <v>144</v>
      </c>
      <c r="E21" s="41">
        <v>0</v>
      </c>
      <c r="F21" s="41">
        <v>150000</v>
      </c>
      <c r="G21" s="41">
        <v>150000</v>
      </c>
      <c r="H21" s="111"/>
    </row>
    <row r="22" spans="1:8" s="62" customFormat="1" ht="12.75">
      <c r="A22" s="176"/>
      <c r="B22" s="57"/>
      <c r="C22" s="97">
        <v>383</v>
      </c>
      <c r="D22" s="82" t="s">
        <v>143</v>
      </c>
      <c r="E22" s="41">
        <v>12470000</v>
      </c>
      <c r="F22" s="41">
        <v>0</v>
      </c>
      <c r="G22" s="41">
        <v>12470000</v>
      </c>
      <c r="H22" s="111"/>
    </row>
    <row r="23" spans="1:7" s="62" customFormat="1" ht="12.75">
      <c r="A23" s="57">
        <v>4</v>
      </c>
      <c r="B23" s="57"/>
      <c r="C23" s="85"/>
      <c r="D23" s="107" t="s">
        <v>34</v>
      </c>
      <c r="E23" s="47">
        <v>180083000</v>
      </c>
      <c r="F23" s="47">
        <v>-135290000</v>
      </c>
      <c r="G23" s="47">
        <v>44793000</v>
      </c>
    </row>
    <row r="24" spans="1:7" s="62" customFormat="1" ht="13.5">
      <c r="A24" s="176"/>
      <c r="B24" s="57">
        <v>41</v>
      </c>
      <c r="C24" s="184"/>
      <c r="D24" s="185" t="s">
        <v>9</v>
      </c>
      <c r="E24" s="47">
        <v>1000000</v>
      </c>
      <c r="F24" s="47">
        <v>0</v>
      </c>
      <c r="G24" s="47">
        <v>1000000</v>
      </c>
    </row>
    <row r="25" spans="1:7" s="62" customFormat="1" ht="12.75">
      <c r="A25" s="176"/>
      <c r="B25" s="57"/>
      <c r="C25" s="97">
        <v>412</v>
      </c>
      <c r="D25" s="80" t="s">
        <v>62</v>
      </c>
      <c r="E25" s="41">
        <v>1000000</v>
      </c>
      <c r="F25" s="41">
        <v>0</v>
      </c>
      <c r="G25" s="41">
        <v>1000000</v>
      </c>
    </row>
    <row r="26" spans="1:7" s="62" customFormat="1" ht="12.75">
      <c r="A26" s="176"/>
      <c r="B26" s="57">
        <v>42</v>
      </c>
      <c r="C26" s="182"/>
      <c r="D26" s="185" t="s">
        <v>10</v>
      </c>
      <c r="E26" s="47">
        <v>154083000</v>
      </c>
      <c r="F26" s="47">
        <v>-120290000</v>
      </c>
      <c r="G26" s="47">
        <v>33793000</v>
      </c>
    </row>
    <row r="27" spans="1:7" s="62" customFormat="1" ht="12.75">
      <c r="A27" s="176"/>
      <c r="B27" s="57"/>
      <c r="C27" s="97">
        <v>421</v>
      </c>
      <c r="D27" s="181" t="s">
        <v>11</v>
      </c>
      <c r="E27" s="41">
        <v>82500000</v>
      </c>
      <c r="F27" s="41">
        <v>-72500000</v>
      </c>
      <c r="G27" s="41">
        <v>10000000</v>
      </c>
    </row>
    <row r="28" spans="1:7" s="62" customFormat="1" ht="12.75">
      <c r="A28" s="176"/>
      <c r="B28" s="57"/>
      <c r="C28" s="97">
        <v>422</v>
      </c>
      <c r="D28" s="181" t="s">
        <v>12</v>
      </c>
      <c r="E28" s="41">
        <v>16022500</v>
      </c>
      <c r="F28" s="41">
        <v>-6600000</v>
      </c>
      <c r="G28" s="41">
        <v>9422500</v>
      </c>
    </row>
    <row r="29" spans="1:7" s="62" customFormat="1" ht="12.75">
      <c r="A29" s="176"/>
      <c r="B29" s="57"/>
      <c r="C29" s="97">
        <v>423</v>
      </c>
      <c r="D29" s="81" t="s">
        <v>137</v>
      </c>
      <c r="E29" s="41">
        <v>1000000</v>
      </c>
      <c r="F29" s="41">
        <v>340000</v>
      </c>
      <c r="G29" s="41">
        <v>1340000</v>
      </c>
    </row>
    <row r="30" spans="1:7" s="58" customFormat="1" ht="12.75">
      <c r="A30" s="176"/>
      <c r="B30" s="57"/>
      <c r="C30" s="97">
        <v>426</v>
      </c>
      <c r="D30" s="59" t="s">
        <v>51</v>
      </c>
      <c r="E30" s="41">
        <v>54560500</v>
      </c>
      <c r="F30" s="41">
        <v>-41530000</v>
      </c>
      <c r="G30" s="41">
        <v>13030500</v>
      </c>
    </row>
    <row r="31" spans="1:7" s="62" customFormat="1" ht="12.75">
      <c r="A31" s="176"/>
      <c r="B31" s="57">
        <v>45</v>
      </c>
      <c r="C31" s="178"/>
      <c r="D31" s="35" t="s">
        <v>13</v>
      </c>
      <c r="E31" s="47">
        <v>25000000</v>
      </c>
      <c r="F31" s="47">
        <v>-15000000</v>
      </c>
      <c r="G31" s="47">
        <v>10000000</v>
      </c>
    </row>
    <row r="32" spans="1:7" s="62" customFormat="1" ht="12.75">
      <c r="A32" s="176"/>
      <c r="B32" s="57"/>
      <c r="C32" s="97">
        <v>451</v>
      </c>
      <c r="D32" s="181" t="s">
        <v>0</v>
      </c>
      <c r="E32" s="41">
        <v>25000000</v>
      </c>
      <c r="F32" s="41">
        <v>-15000000</v>
      </c>
      <c r="G32" s="41">
        <v>10000000</v>
      </c>
    </row>
    <row r="33" spans="1:6" s="3" customFormat="1" ht="12.75">
      <c r="A33" s="17"/>
      <c r="B33" s="17"/>
      <c r="C33" s="17"/>
      <c r="E33" s="36"/>
      <c r="F33" s="36"/>
    </row>
    <row r="34" spans="1:6" s="3" customFormat="1" ht="12.75">
      <c r="A34" s="17"/>
      <c r="B34" s="17"/>
      <c r="C34" s="17"/>
      <c r="E34" s="36"/>
      <c r="F34" s="36"/>
    </row>
    <row r="35" spans="1:7" s="3" customFormat="1" ht="12.75">
      <c r="A35" s="17"/>
      <c r="B35" s="17"/>
      <c r="C35" s="17"/>
      <c r="E35" s="35"/>
      <c r="F35" s="35"/>
      <c r="G35" s="16"/>
    </row>
    <row r="36" spans="1:6" s="3" customFormat="1" ht="12.75">
      <c r="A36" s="17"/>
      <c r="B36" s="17"/>
      <c r="C36" s="17"/>
      <c r="E36" s="36"/>
      <c r="F36" s="36"/>
    </row>
    <row r="37" spans="1:6" s="3" customFormat="1" ht="12.75">
      <c r="A37" s="17"/>
      <c r="B37" s="17"/>
      <c r="C37" s="17"/>
      <c r="E37" s="36"/>
      <c r="F37" s="36"/>
    </row>
    <row r="38" spans="1:6" s="3" customFormat="1" ht="12.75">
      <c r="A38" s="17"/>
      <c r="B38" s="17"/>
      <c r="C38" s="17"/>
      <c r="E38" s="36"/>
      <c r="F38" s="36"/>
    </row>
    <row r="39" spans="1:6" s="3" customFormat="1" ht="12.75">
      <c r="A39" s="17"/>
      <c r="B39" s="17"/>
      <c r="C39" s="17"/>
      <c r="E39" s="36"/>
      <c r="F39" s="36"/>
    </row>
    <row r="40" spans="1:6" s="3" customFormat="1" ht="12.75">
      <c r="A40" s="17"/>
      <c r="B40" s="17"/>
      <c r="C40" s="17"/>
      <c r="E40" s="36"/>
      <c r="F40" s="36"/>
    </row>
    <row r="41" spans="1:6" s="3" customFormat="1" ht="12.75">
      <c r="A41" s="17"/>
      <c r="B41" s="17"/>
      <c r="C41" s="17"/>
      <c r="E41" s="36"/>
      <c r="F41" s="36"/>
    </row>
    <row r="42" spans="1:6" s="3" customFormat="1" ht="12.75">
      <c r="A42" s="17"/>
      <c r="B42" s="17"/>
      <c r="C42" s="17"/>
      <c r="E42" s="36"/>
      <c r="F42" s="36"/>
    </row>
    <row r="43" spans="1:6" s="3" customFormat="1" ht="12.75">
      <c r="A43" s="17"/>
      <c r="B43" s="17"/>
      <c r="C43" s="17"/>
      <c r="E43" s="36"/>
      <c r="F43" s="36"/>
    </row>
    <row r="44" spans="1:6" s="3" customFormat="1" ht="12.75">
      <c r="A44" s="17"/>
      <c r="B44" s="17"/>
      <c r="C44" s="17"/>
      <c r="E44" s="36"/>
      <c r="F44" s="36"/>
    </row>
    <row r="45" spans="1:6" s="3" customFormat="1" ht="12.75">
      <c r="A45" s="17"/>
      <c r="B45" s="17"/>
      <c r="C45" s="17"/>
      <c r="E45" s="36"/>
      <c r="F45" s="36"/>
    </row>
    <row r="46" spans="1:6" s="3" customFormat="1" ht="12.75">
      <c r="A46" s="17"/>
      <c r="B46" s="17"/>
      <c r="C46" s="17"/>
      <c r="E46" s="36"/>
      <c r="F46" s="36"/>
    </row>
    <row r="47" spans="1:6" s="3" customFormat="1" ht="12.75">
      <c r="A47" s="17"/>
      <c r="B47" s="17"/>
      <c r="C47" s="17"/>
      <c r="E47" s="36"/>
      <c r="F47" s="36"/>
    </row>
    <row r="48" spans="1:6" s="3" customFormat="1" ht="12.75">
      <c r="A48" s="17"/>
      <c r="B48" s="17"/>
      <c r="C48" s="17"/>
      <c r="E48" s="36"/>
      <c r="F48" s="36"/>
    </row>
    <row r="49" spans="1:6" s="3" customFormat="1" ht="12.75">
      <c r="A49" s="17"/>
      <c r="B49" s="17"/>
      <c r="C49" s="17"/>
      <c r="E49" s="36"/>
      <c r="F49" s="36"/>
    </row>
    <row r="50" spans="1:6" s="3" customFormat="1" ht="12.75">
      <c r="A50" s="17"/>
      <c r="B50" s="17"/>
      <c r="C50" s="17"/>
      <c r="E50" s="36"/>
      <c r="F50" s="36"/>
    </row>
    <row r="51" spans="1:6" s="3" customFormat="1" ht="12.75">
      <c r="A51" s="17"/>
      <c r="B51" s="17"/>
      <c r="C51" s="17"/>
      <c r="E51" s="36"/>
      <c r="F51" s="36"/>
    </row>
    <row r="52" spans="1:6" s="3" customFormat="1" ht="12.75">
      <c r="A52" s="17"/>
      <c r="B52" s="17"/>
      <c r="C52" s="17"/>
      <c r="E52" s="36"/>
      <c r="F52" s="36"/>
    </row>
    <row r="53" spans="1:6" s="3" customFormat="1" ht="12.75">
      <c r="A53" s="17"/>
      <c r="B53" s="17"/>
      <c r="C53" s="17"/>
      <c r="E53" s="36"/>
      <c r="F53" s="36"/>
    </row>
    <row r="54" spans="1:6" s="3" customFormat="1" ht="12.75">
      <c r="A54" s="17"/>
      <c r="B54" s="17"/>
      <c r="C54" s="17"/>
      <c r="E54" s="36"/>
      <c r="F54" s="36"/>
    </row>
    <row r="55" spans="1:6" s="3" customFormat="1" ht="12.75">
      <c r="A55" s="17"/>
      <c r="B55" s="17"/>
      <c r="C55" s="17"/>
      <c r="E55" s="36"/>
      <c r="F55" s="36"/>
    </row>
    <row r="56" spans="1:6" s="3" customFormat="1" ht="12.75">
      <c r="A56" s="17"/>
      <c r="B56" s="17"/>
      <c r="C56" s="17"/>
      <c r="E56" s="36"/>
      <c r="F56" s="36"/>
    </row>
    <row r="57" spans="1:6" s="3" customFormat="1" ht="12.75">
      <c r="A57" s="17"/>
      <c r="B57" s="17"/>
      <c r="C57" s="17"/>
      <c r="E57" s="36"/>
      <c r="F57" s="36"/>
    </row>
    <row r="58" spans="1:6" s="3" customFormat="1" ht="12.75">
      <c r="A58" s="17"/>
      <c r="B58" s="17"/>
      <c r="C58" s="17"/>
      <c r="E58" s="36"/>
      <c r="F58" s="36"/>
    </row>
    <row r="59" spans="1:6" s="3" customFormat="1" ht="12.75">
      <c r="A59" s="17"/>
      <c r="B59" s="17"/>
      <c r="C59" s="17"/>
      <c r="E59" s="36"/>
      <c r="F59" s="36"/>
    </row>
    <row r="60" spans="1:6" s="3" customFormat="1" ht="12.75">
      <c r="A60" s="17"/>
      <c r="B60" s="17"/>
      <c r="C60" s="17"/>
      <c r="E60" s="36"/>
      <c r="F60" s="36"/>
    </row>
    <row r="61" spans="1:6" s="3" customFormat="1" ht="12.75">
      <c r="A61" s="17"/>
      <c r="B61" s="17"/>
      <c r="C61" s="17"/>
      <c r="E61" s="36"/>
      <c r="F61" s="36"/>
    </row>
    <row r="62" spans="1:6" s="3" customFormat="1" ht="12.75">
      <c r="A62" s="17"/>
      <c r="B62" s="17"/>
      <c r="C62" s="17"/>
      <c r="E62" s="36"/>
      <c r="F62" s="36"/>
    </row>
    <row r="63" spans="1:6" s="3" customFormat="1" ht="12.75">
      <c r="A63" s="17"/>
      <c r="B63" s="17"/>
      <c r="C63" s="17"/>
      <c r="E63" s="36"/>
      <c r="F63" s="36"/>
    </row>
    <row r="64" spans="1:6" s="3" customFormat="1" ht="12.75">
      <c r="A64" s="17"/>
      <c r="B64" s="17"/>
      <c r="C64" s="17"/>
      <c r="E64" s="36"/>
      <c r="F64" s="36"/>
    </row>
    <row r="65" spans="1:6" s="3" customFormat="1" ht="12.75">
      <c r="A65" s="17"/>
      <c r="B65" s="17"/>
      <c r="C65" s="17"/>
      <c r="E65" s="36"/>
      <c r="F65" s="36"/>
    </row>
    <row r="66" spans="1:6" s="3" customFormat="1" ht="12.75">
      <c r="A66" s="17"/>
      <c r="B66" s="17"/>
      <c r="C66" s="17"/>
      <c r="E66" s="36"/>
      <c r="F66" s="36"/>
    </row>
    <row r="67" spans="1:6" s="3" customFormat="1" ht="12.75">
      <c r="A67" s="17"/>
      <c r="B67" s="17"/>
      <c r="C67" s="17"/>
      <c r="E67" s="36"/>
      <c r="F67" s="36"/>
    </row>
    <row r="68" spans="1:6" s="3" customFormat="1" ht="12.75">
      <c r="A68" s="17"/>
      <c r="B68" s="17"/>
      <c r="C68" s="17"/>
      <c r="E68" s="36"/>
      <c r="F68" s="36"/>
    </row>
    <row r="69" spans="1:6" s="3" customFormat="1" ht="12.75">
      <c r="A69" s="17"/>
      <c r="B69" s="17"/>
      <c r="C69" s="17"/>
      <c r="E69" s="36"/>
      <c r="F69" s="36"/>
    </row>
    <row r="70" spans="1:6" s="3" customFormat="1" ht="12.75">
      <c r="A70" s="17"/>
      <c r="B70" s="17"/>
      <c r="C70" s="17"/>
      <c r="E70" s="36"/>
      <c r="F70" s="36"/>
    </row>
    <row r="71" spans="1:6" s="3" customFormat="1" ht="12.75">
      <c r="A71" s="17"/>
      <c r="B71" s="17"/>
      <c r="C71" s="17"/>
      <c r="E71" s="36"/>
      <c r="F71" s="36"/>
    </row>
    <row r="72" spans="1:6" s="3" customFormat="1" ht="12.75">
      <c r="A72" s="17"/>
      <c r="B72" s="17"/>
      <c r="C72" s="17"/>
      <c r="E72" s="36"/>
      <c r="F72" s="36"/>
    </row>
    <row r="73" spans="1:6" s="3" customFormat="1" ht="12.75">
      <c r="A73" s="17"/>
      <c r="B73" s="17"/>
      <c r="C73" s="17"/>
      <c r="E73" s="36"/>
      <c r="F73" s="36"/>
    </row>
    <row r="74" spans="1:6" s="3" customFormat="1" ht="12.75">
      <c r="A74" s="17"/>
      <c r="B74" s="17"/>
      <c r="C74" s="17"/>
      <c r="E74" s="36"/>
      <c r="F74" s="36"/>
    </row>
    <row r="75" spans="1:6" s="3" customFormat="1" ht="12.75">
      <c r="A75" s="17"/>
      <c r="B75" s="17"/>
      <c r="C75" s="17"/>
      <c r="E75" s="36"/>
      <c r="F75" s="36"/>
    </row>
    <row r="76" spans="1:6" s="3" customFormat="1" ht="12.75">
      <c r="A76" s="17"/>
      <c r="B76" s="17"/>
      <c r="C76" s="17"/>
      <c r="E76" s="36"/>
      <c r="F76" s="36"/>
    </row>
    <row r="77" spans="1:6" s="3" customFormat="1" ht="12.75">
      <c r="A77" s="17"/>
      <c r="B77" s="17"/>
      <c r="C77" s="17"/>
      <c r="E77" s="36"/>
      <c r="F77" s="36"/>
    </row>
    <row r="78" spans="1:6" s="3" customFormat="1" ht="12.75">
      <c r="A78" s="17"/>
      <c r="B78" s="17"/>
      <c r="C78" s="17"/>
      <c r="E78" s="36"/>
      <c r="F78" s="36"/>
    </row>
    <row r="79" spans="1:6" s="3" customFormat="1" ht="12.75">
      <c r="A79" s="17"/>
      <c r="B79" s="17"/>
      <c r="C79" s="17"/>
      <c r="E79" s="36"/>
      <c r="F79" s="36"/>
    </row>
    <row r="80" spans="1:6" s="3" customFormat="1" ht="12.75">
      <c r="A80" s="17"/>
      <c r="B80" s="17"/>
      <c r="C80" s="17"/>
      <c r="E80" s="36"/>
      <c r="F80" s="36"/>
    </row>
    <row r="81" spans="1:6" s="3" customFormat="1" ht="12.75">
      <c r="A81" s="17"/>
      <c r="B81" s="17"/>
      <c r="C81" s="17"/>
      <c r="E81" s="36"/>
      <c r="F81" s="36"/>
    </row>
    <row r="82" spans="1:6" s="3" customFormat="1" ht="12.75">
      <c r="A82" s="17"/>
      <c r="B82" s="17"/>
      <c r="C82" s="17"/>
      <c r="E82" s="36"/>
      <c r="F82" s="36"/>
    </row>
    <row r="83" spans="1:6" s="3" customFormat="1" ht="12.75">
      <c r="A83" s="17"/>
      <c r="B83" s="17"/>
      <c r="C83" s="17"/>
      <c r="E83" s="36"/>
      <c r="F83" s="36"/>
    </row>
    <row r="84" spans="1:6" s="3" customFormat="1" ht="12.75">
      <c r="A84" s="17"/>
      <c r="B84" s="17"/>
      <c r="C84" s="17"/>
      <c r="E84" s="36"/>
      <c r="F84" s="36"/>
    </row>
    <row r="85" spans="1:6" s="3" customFormat="1" ht="12.75">
      <c r="A85" s="17"/>
      <c r="B85" s="17"/>
      <c r="C85" s="17"/>
      <c r="E85" s="36"/>
      <c r="F85" s="36"/>
    </row>
    <row r="86" spans="1:6" s="3" customFormat="1" ht="12.75">
      <c r="A86" s="17"/>
      <c r="B86" s="17"/>
      <c r="C86" s="17"/>
      <c r="E86" s="36"/>
      <c r="F86" s="36"/>
    </row>
    <row r="87" spans="1:6" s="3" customFormat="1" ht="12.75">
      <c r="A87" s="17"/>
      <c r="B87" s="17"/>
      <c r="C87" s="17"/>
      <c r="E87" s="36"/>
      <c r="F87" s="36"/>
    </row>
    <row r="88" spans="1:6" s="3" customFormat="1" ht="12.75">
      <c r="A88" s="17"/>
      <c r="B88" s="17"/>
      <c r="C88" s="17"/>
      <c r="E88" s="36"/>
      <c r="F88" s="36"/>
    </row>
    <row r="89" spans="1:6" s="3" customFormat="1" ht="12.75">
      <c r="A89" s="17"/>
      <c r="B89" s="17"/>
      <c r="C89" s="17"/>
      <c r="E89" s="36"/>
      <c r="F89" s="36"/>
    </row>
    <row r="90" spans="1:6" s="3" customFormat="1" ht="12.75">
      <c r="A90" s="17"/>
      <c r="B90" s="17"/>
      <c r="C90" s="17"/>
      <c r="E90" s="36"/>
      <c r="F90" s="36"/>
    </row>
    <row r="91" spans="1:6" s="3" customFormat="1" ht="12.75">
      <c r="A91" s="17"/>
      <c r="B91" s="17"/>
      <c r="C91" s="17"/>
      <c r="E91" s="36"/>
      <c r="F91" s="36"/>
    </row>
    <row r="92" spans="1:6" s="3" customFormat="1" ht="12.75">
      <c r="A92" s="17"/>
      <c r="B92" s="17"/>
      <c r="C92" s="17"/>
      <c r="E92" s="36"/>
      <c r="F92" s="36"/>
    </row>
    <row r="93" spans="1:6" s="3" customFormat="1" ht="12.75">
      <c r="A93" s="17"/>
      <c r="B93" s="17"/>
      <c r="C93" s="17"/>
      <c r="E93" s="36"/>
      <c r="F93" s="36"/>
    </row>
    <row r="94" spans="1:6" s="3" customFormat="1" ht="12.75">
      <c r="A94" s="17"/>
      <c r="B94" s="17"/>
      <c r="C94" s="17"/>
      <c r="E94" s="36"/>
      <c r="F94" s="36"/>
    </row>
    <row r="95" spans="1:6" s="3" customFormat="1" ht="12.75">
      <c r="A95" s="17"/>
      <c r="B95" s="17"/>
      <c r="C95" s="17"/>
      <c r="E95" s="36"/>
      <c r="F95" s="36"/>
    </row>
    <row r="96" spans="1:6" s="3" customFormat="1" ht="12.75">
      <c r="A96" s="17"/>
      <c r="B96" s="17"/>
      <c r="C96" s="17"/>
      <c r="E96" s="36"/>
      <c r="F96" s="36"/>
    </row>
    <row r="97" spans="1:6" s="3" customFormat="1" ht="12.75">
      <c r="A97" s="17"/>
      <c r="B97" s="17"/>
      <c r="C97" s="17"/>
      <c r="E97" s="36"/>
      <c r="F97" s="36"/>
    </row>
    <row r="98" spans="1:6" s="3" customFormat="1" ht="12.75">
      <c r="A98" s="17"/>
      <c r="B98" s="17"/>
      <c r="C98" s="17"/>
      <c r="E98" s="36"/>
      <c r="F98" s="36"/>
    </row>
    <row r="99" spans="1:6" s="3" customFormat="1" ht="12.75">
      <c r="A99" s="17"/>
      <c r="B99" s="17"/>
      <c r="C99" s="17"/>
      <c r="E99" s="36"/>
      <c r="F99" s="36"/>
    </row>
    <row r="100" spans="1:6" s="3" customFormat="1" ht="12.75">
      <c r="A100" s="17"/>
      <c r="B100" s="17"/>
      <c r="C100" s="17"/>
      <c r="E100" s="36"/>
      <c r="F100" s="36"/>
    </row>
    <row r="101" spans="1:6" s="3" customFormat="1" ht="12.75">
      <c r="A101" s="17"/>
      <c r="B101" s="17"/>
      <c r="C101" s="17"/>
      <c r="E101" s="36"/>
      <c r="F101" s="36"/>
    </row>
    <row r="102" spans="1:6" s="3" customFormat="1" ht="12.75">
      <c r="A102" s="17"/>
      <c r="B102" s="17"/>
      <c r="C102" s="17"/>
      <c r="E102" s="36"/>
      <c r="F102" s="36"/>
    </row>
    <row r="103" spans="1:6" s="3" customFormat="1" ht="12.75">
      <c r="A103" s="17"/>
      <c r="B103" s="17"/>
      <c r="C103" s="17"/>
      <c r="E103" s="36"/>
      <c r="F103" s="36"/>
    </row>
    <row r="104" spans="1:6" s="3" customFormat="1" ht="12.75">
      <c r="A104" s="17"/>
      <c r="B104" s="17"/>
      <c r="C104" s="17"/>
      <c r="E104" s="36"/>
      <c r="F104" s="36"/>
    </row>
    <row r="105" spans="1:6" s="3" customFormat="1" ht="12.75">
      <c r="A105" s="17"/>
      <c r="B105" s="17"/>
      <c r="C105" s="17"/>
      <c r="E105" s="36"/>
      <c r="F105" s="36"/>
    </row>
    <row r="106" spans="1:6" s="3" customFormat="1" ht="12.75">
      <c r="A106" s="17"/>
      <c r="B106" s="17"/>
      <c r="C106" s="17"/>
      <c r="E106" s="36"/>
      <c r="F106" s="36"/>
    </row>
    <row r="107" spans="1:6" s="3" customFormat="1" ht="12.75">
      <c r="A107" s="17"/>
      <c r="B107" s="17"/>
      <c r="C107" s="17"/>
      <c r="E107" s="36"/>
      <c r="F107" s="36"/>
    </row>
    <row r="108" spans="1:6" s="3" customFormat="1" ht="12.75">
      <c r="A108" s="17"/>
      <c r="B108" s="17"/>
      <c r="C108" s="17"/>
      <c r="E108" s="36"/>
      <c r="F108" s="36"/>
    </row>
    <row r="109" spans="1:6" s="3" customFormat="1" ht="12.75">
      <c r="A109" s="17"/>
      <c r="B109" s="17"/>
      <c r="C109" s="17"/>
      <c r="E109" s="36"/>
      <c r="F109" s="36"/>
    </row>
    <row r="110" spans="1:6" s="3" customFormat="1" ht="12.75">
      <c r="A110" s="17"/>
      <c r="B110" s="17"/>
      <c r="C110" s="17"/>
      <c r="E110" s="36"/>
      <c r="F110" s="36"/>
    </row>
    <row r="111" spans="1:6" s="3" customFormat="1" ht="12.75">
      <c r="A111" s="17"/>
      <c r="B111" s="17"/>
      <c r="C111" s="17"/>
      <c r="E111" s="36"/>
      <c r="F111" s="36"/>
    </row>
    <row r="112" spans="1:6" s="3" customFormat="1" ht="12.75">
      <c r="A112" s="17"/>
      <c r="B112" s="17"/>
      <c r="C112" s="17"/>
      <c r="E112" s="36"/>
      <c r="F112" s="36"/>
    </row>
    <row r="113" spans="1:6" s="3" customFormat="1" ht="12.75">
      <c r="A113" s="17"/>
      <c r="B113" s="17"/>
      <c r="C113" s="17"/>
      <c r="E113" s="36"/>
      <c r="F113" s="36"/>
    </row>
    <row r="114" spans="1:6" s="3" customFormat="1" ht="12.75">
      <c r="A114" s="17"/>
      <c r="B114" s="17"/>
      <c r="C114" s="17"/>
      <c r="E114" s="36"/>
      <c r="F114" s="36"/>
    </row>
    <row r="115" spans="1:6" s="3" customFormat="1" ht="12.75">
      <c r="A115" s="17"/>
      <c r="B115" s="17"/>
      <c r="C115" s="17"/>
      <c r="E115" s="36"/>
      <c r="F115" s="36"/>
    </row>
    <row r="116" spans="1:6" s="3" customFormat="1" ht="12.75">
      <c r="A116" s="17"/>
      <c r="B116" s="17"/>
      <c r="C116" s="17"/>
      <c r="E116" s="36"/>
      <c r="F116" s="36"/>
    </row>
    <row r="117" spans="1:6" s="3" customFormat="1" ht="12.75">
      <c r="A117" s="17"/>
      <c r="B117" s="17"/>
      <c r="C117" s="17"/>
      <c r="E117" s="36"/>
      <c r="F117" s="36"/>
    </row>
    <row r="118" spans="1:6" s="3" customFormat="1" ht="12.75">
      <c r="A118" s="17"/>
      <c r="B118" s="17"/>
      <c r="C118" s="17"/>
      <c r="E118" s="36"/>
      <c r="F118" s="36"/>
    </row>
    <row r="119" spans="1:6" s="3" customFormat="1" ht="12.75">
      <c r="A119" s="17"/>
      <c r="B119" s="17"/>
      <c r="C119" s="17"/>
      <c r="E119" s="36"/>
      <c r="F119" s="36"/>
    </row>
    <row r="120" spans="1:6" s="3" customFormat="1" ht="12.75">
      <c r="A120" s="17"/>
      <c r="B120" s="17"/>
      <c r="C120" s="17"/>
      <c r="E120" s="36"/>
      <c r="F120" s="36"/>
    </row>
    <row r="121" spans="1:6" s="3" customFormat="1" ht="12.75">
      <c r="A121" s="17"/>
      <c r="B121" s="17"/>
      <c r="C121" s="17"/>
      <c r="E121" s="36"/>
      <c r="F121" s="36"/>
    </row>
    <row r="122" spans="1:6" s="3" customFormat="1" ht="12.75">
      <c r="A122" s="17"/>
      <c r="B122" s="17"/>
      <c r="C122" s="17"/>
      <c r="E122" s="36"/>
      <c r="F122" s="36"/>
    </row>
    <row r="123" spans="1:6" s="3" customFormat="1" ht="12.75">
      <c r="A123" s="17"/>
      <c r="B123" s="17"/>
      <c r="C123" s="17"/>
      <c r="E123" s="36"/>
      <c r="F123" s="36"/>
    </row>
    <row r="124" spans="1:6" s="3" customFormat="1" ht="12.75">
      <c r="A124" s="17"/>
      <c r="B124" s="17"/>
      <c r="C124" s="17"/>
      <c r="E124" s="36"/>
      <c r="F124" s="36"/>
    </row>
    <row r="125" spans="1:6" s="3" customFormat="1" ht="12.75">
      <c r="A125" s="17"/>
      <c r="B125" s="17"/>
      <c r="C125" s="17"/>
      <c r="E125" s="36"/>
      <c r="F125" s="36"/>
    </row>
    <row r="126" spans="1:6" s="3" customFormat="1" ht="12.75">
      <c r="A126" s="17"/>
      <c r="B126" s="17"/>
      <c r="C126" s="17"/>
      <c r="E126" s="36"/>
      <c r="F126" s="36"/>
    </row>
    <row r="127" spans="1:6" s="3" customFormat="1" ht="12.75">
      <c r="A127" s="17"/>
      <c r="B127" s="17"/>
      <c r="C127" s="17"/>
      <c r="E127" s="36"/>
      <c r="F127" s="36"/>
    </row>
    <row r="128" spans="1:6" s="3" customFormat="1" ht="12.75">
      <c r="A128" s="17"/>
      <c r="B128" s="17"/>
      <c r="C128" s="17"/>
      <c r="E128" s="36"/>
      <c r="F128" s="36"/>
    </row>
    <row r="129" spans="1:6" s="3" customFormat="1" ht="12.75">
      <c r="A129" s="17"/>
      <c r="B129" s="17"/>
      <c r="C129" s="17"/>
      <c r="E129" s="36"/>
      <c r="F129" s="36"/>
    </row>
    <row r="130" spans="1:6" s="3" customFormat="1" ht="12.75">
      <c r="A130" s="17"/>
      <c r="B130" s="17"/>
      <c r="C130" s="17"/>
      <c r="E130" s="36"/>
      <c r="F130" s="36"/>
    </row>
    <row r="131" spans="1:6" s="3" customFormat="1" ht="12.75">
      <c r="A131" s="17"/>
      <c r="B131" s="17"/>
      <c r="C131" s="17"/>
      <c r="E131" s="36"/>
      <c r="F131" s="36"/>
    </row>
    <row r="132" spans="1:6" s="3" customFormat="1" ht="12.75">
      <c r="A132" s="17"/>
      <c r="B132" s="17"/>
      <c r="C132" s="17"/>
      <c r="E132" s="36"/>
      <c r="F132" s="36"/>
    </row>
    <row r="133" spans="1:6" s="3" customFormat="1" ht="12.75">
      <c r="A133" s="17"/>
      <c r="B133" s="17"/>
      <c r="C133" s="17"/>
      <c r="E133" s="36"/>
      <c r="F133" s="36"/>
    </row>
    <row r="134" spans="1:6" s="3" customFormat="1" ht="12.75">
      <c r="A134" s="17"/>
      <c r="B134" s="17"/>
      <c r="C134" s="17"/>
      <c r="E134" s="36"/>
      <c r="F134" s="36"/>
    </row>
    <row r="135" spans="1:6" s="3" customFormat="1" ht="12.75">
      <c r="A135" s="17"/>
      <c r="B135" s="17"/>
      <c r="C135" s="17"/>
      <c r="E135" s="36"/>
      <c r="F135" s="36"/>
    </row>
    <row r="136" spans="1:6" s="3" customFormat="1" ht="12.75">
      <c r="A136" s="17"/>
      <c r="B136" s="17"/>
      <c r="C136" s="17"/>
      <c r="E136" s="36"/>
      <c r="F136" s="36"/>
    </row>
    <row r="137" spans="1:6" s="3" customFormat="1" ht="12.75">
      <c r="A137" s="17"/>
      <c r="B137" s="17"/>
      <c r="C137" s="17"/>
      <c r="E137" s="36"/>
      <c r="F137" s="36"/>
    </row>
    <row r="138" spans="1:6" s="3" customFormat="1" ht="12.75">
      <c r="A138" s="17"/>
      <c r="B138" s="17"/>
      <c r="C138" s="17"/>
      <c r="E138" s="36"/>
      <c r="F138" s="36"/>
    </row>
    <row r="139" spans="1:6" s="3" customFormat="1" ht="12.75">
      <c r="A139" s="17"/>
      <c r="B139" s="17"/>
      <c r="C139" s="17"/>
      <c r="E139" s="36"/>
      <c r="F139" s="36"/>
    </row>
    <row r="140" spans="1:6" s="3" customFormat="1" ht="12.75">
      <c r="A140" s="17"/>
      <c r="B140" s="17"/>
      <c r="C140" s="17"/>
      <c r="E140" s="36"/>
      <c r="F140" s="36"/>
    </row>
    <row r="141" spans="1:6" s="3" customFormat="1" ht="12.75">
      <c r="A141" s="17"/>
      <c r="B141" s="17"/>
      <c r="C141" s="17"/>
      <c r="E141" s="36"/>
      <c r="F141" s="36"/>
    </row>
    <row r="142" spans="1:6" s="3" customFormat="1" ht="12.75">
      <c r="A142" s="17"/>
      <c r="B142" s="17"/>
      <c r="C142" s="17"/>
      <c r="E142" s="36"/>
      <c r="F142" s="36"/>
    </row>
    <row r="143" spans="1:6" s="3" customFormat="1" ht="12.75">
      <c r="A143" s="17"/>
      <c r="B143" s="17"/>
      <c r="C143" s="17"/>
      <c r="E143" s="36"/>
      <c r="F143" s="36"/>
    </row>
    <row r="144" spans="1:6" s="3" customFormat="1" ht="12.75">
      <c r="A144" s="17"/>
      <c r="B144" s="17"/>
      <c r="C144" s="17"/>
      <c r="E144" s="36"/>
      <c r="F144" s="36"/>
    </row>
    <row r="145" spans="1:6" s="3" customFormat="1" ht="12.75">
      <c r="A145" s="17"/>
      <c r="B145" s="17"/>
      <c r="C145" s="17"/>
      <c r="E145" s="36"/>
      <c r="F145" s="36"/>
    </row>
    <row r="146" spans="1:6" s="3" customFormat="1" ht="12.75">
      <c r="A146" s="17"/>
      <c r="B146" s="17"/>
      <c r="C146" s="17"/>
      <c r="E146" s="36"/>
      <c r="F146" s="36"/>
    </row>
    <row r="147" spans="1:6" s="3" customFormat="1" ht="12.75">
      <c r="A147" s="17"/>
      <c r="B147" s="17"/>
      <c r="C147" s="17"/>
      <c r="E147" s="36"/>
      <c r="F147" s="36"/>
    </row>
    <row r="148" spans="1:6" s="3" customFormat="1" ht="12.75">
      <c r="A148" s="17"/>
      <c r="B148" s="17"/>
      <c r="C148" s="17"/>
      <c r="E148" s="36"/>
      <c r="F148" s="36"/>
    </row>
    <row r="149" spans="1:6" s="3" customFormat="1" ht="12.75">
      <c r="A149" s="17"/>
      <c r="B149" s="17"/>
      <c r="C149" s="17"/>
      <c r="E149" s="36"/>
      <c r="F149" s="36"/>
    </row>
    <row r="150" spans="1:6" s="3" customFormat="1" ht="12.75">
      <c r="A150" s="17"/>
      <c r="B150" s="17"/>
      <c r="C150" s="17"/>
      <c r="E150" s="36"/>
      <c r="F150" s="36"/>
    </row>
    <row r="151" spans="1:6" s="3" customFormat="1" ht="12.75">
      <c r="A151" s="17"/>
      <c r="B151" s="17"/>
      <c r="C151" s="17"/>
      <c r="E151" s="36"/>
      <c r="F151" s="36"/>
    </row>
    <row r="152" spans="1:6" s="3" customFormat="1" ht="12.75">
      <c r="A152" s="17"/>
      <c r="B152" s="17"/>
      <c r="C152" s="17"/>
      <c r="E152" s="36"/>
      <c r="F152" s="36"/>
    </row>
    <row r="153" spans="1:6" s="3" customFormat="1" ht="12.75">
      <c r="A153" s="17"/>
      <c r="B153" s="17"/>
      <c r="C153" s="17"/>
      <c r="E153" s="36"/>
      <c r="F153" s="36"/>
    </row>
    <row r="154" spans="1:6" s="3" customFormat="1" ht="12.75">
      <c r="A154" s="17"/>
      <c r="B154" s="17"/>
      <c r="C154" s="17"/>
      <c r="E154" s="36"/>
      <c r="F154" s="36"/>
    </row>
    <row r="155" spans="1:6" s="3" customFormat="1" ht="12.75">
      <c r="A155" s="17"/>
      <c r="B155" s="17"/>
      <c r="C155" s="17"/>
      <c r="E155" s="36"/>
      <c r="F155" s="36"/>
    </row>
    <row r="156" spans="1:6" s="3" customFormat="1" ht="12.75">
      <c r="A156" s="17"/>
      <c r="B156" s="17"/>
      <c r="C156" s="17"/>
      <c r="E156" s="36"/>
      <c r="F156" s="36"/>
    </row>
    <row r="157" spans="1:6" s="3" customFormat="1" ht="12.75">
      <c r="A157" s="17"/>
      <c r="B157" s="17"/>
      <c r="C157" s="17"/>
      <c r="E157" s="36"/>
      <c r="F157" s="36"/>
    </row>
    <row r="158" spans="1:6" s="3" customFormat="1" ht="12.75">
      <c r="A158" s="17"/>
      <c r="B158" s="17"/>
      <c r="C158" s="17"/>
      <c r="E158" s="36"/>
      <c r="F158" s="36"/>
    </row>
    <row r="159" spans="1:6" s="3" customFormat="1" ht="12.75">
      <c r="A159" s="17"/>
      <c r="B159" s="17"/>
      <c r="C159" s="17"/>
      <c r="E159" s="36"/>
      <c r="F159" s="36"/>
    </row>
    <row r="160" spans="1:6" s="3" customFormat="1" ht="12.75">
      <c r="A160" s="17"/>
      <c r="B160" s="17"/>
      <c r="C160" s="17"/>
      <c r="E160" s="36"/>
      <c r="F160" s="36"/>
    </row>
    <row r="161" spans="1:6" s="3" customFormat="1" ht="12.75">
      <c r="A161" s="17"/>
      <c r="B161" s="17"/>
      <c r="C161" s="17"/>
      <c r="E161" s="36"/>
      <c r="F161" s="36"/>
    </row>
    <row r="162" spans="1:6" s="3" customFormat="1" ht="12.75">
      <c r="A162" s="17"/>
      <c r="B162" s="17"/>
      <c r="C162" s="17"/>
      <c r="E162" s="36"/>
      <c r="F162" s="36"/>
    </row>
    <row r="163" spans="1:6" s="3" customFormat="1" ht="12.75">
      <c r="A163" s="17"/>
      <c r="B163" s="17"/>
      <c r="C163" s="17"/>
      <c r="E163" s="36"/>
      <c r="F163" s="36"/>
    </row>
    <row r="164" spans="1:6" s="3" customFormat="1" ht="12.75">
      <c r="A164" s="17"/>
      <c r="B164" s="17"/>
      <c r="C164" s="17"/>
      <c r="E164" s="36"/>
      <c r="F164" s="36"/>
    </row>
    <row r="165" spans="1:6" s="3" customFormat="1" ht="12.75">
      <c r="A165" s="17"/>
      <c r="B165" s="17"/>
      <c r="C165" s="17"/>
      <c r="E165" s="36"/>
      <c r="F165" s="36"/>
    </row>
    <row r="166" spans="1:6" s="3" customFormat="1" ht="12.75">
      <c r="A166" s="17"/>
      <c r="B166" s="17"/>
      <c r="C166" s="17"/>
      <c r="E166" s="36"/>
      <c r="F166" s="36"/>
    </row>
    <row r="167" spans="1:6" s="3" customFormat="1" ht="12.75">
      <c r="A167" s="17"/>
      <c r="B167" s="17"/>
      <c r="C167" s="17"/>
      <c r="E167" s="36"/>
      <c r="F167" s="36"/>
    </row>
    <row r="168" spans="1:6" s="3" customFormat="1" ht="12.75">
      <c r="A168" s="17"/>
      <c r="B168" s="17"/>
      <c r="C168" s="17"/>
      <c r="E168" s="36"/>
      <c r="F168" s="36"/>
    </row>
    <row r="169" spans="1:6" s="3" customFormat="1" ht="12.75">
      <c r="A169" s="17"/>
      <c r="B169" s="17"/>
      <c r="C169" s="17"/>
      <c r="E169" s="36"/>
      <c r="F169" s="36"/>
    </row>
    <row r="170" spans="1:6" s="3" customFormat="1" ht="12.75">
      <c r="A170" s="17"/>
      <c r="B170" s="17"/>
      <c r="C170" s="17"/>
      <c r="E170" s="36"/>
      <c r="F170" s="36"/>
    </row>
    <row r="171" spans="1:6" s="3" customFormat="1" ht="12.75">
      <c r="A171" s="17"/>
      <c r="B171" s="17"/>
      <c r="C171" s="17"/>
      <c r="E171" s="36"/>
      <c r="F171" s="36"/>
    </row>
    <row r="172" spans="1:6" s="3" customFormat="1" ht="12.75">
      <c r="A172" s="17"/>
      <c r="B172" s="17"/>
      <c r="C172" s="17"/>
      <c r="E172" s="36"/>
      <c r="F172" s="36"/>
    </row>
    <row r="173" spans="1:6" s="3" customFormat="1" ht="12.75">
      <c r="A173" s="17"/>
      <c r="B173" s="17"/>
      <c r="C173" s="17"/>
      <c r="E173" s="36"/>
      <c r="F173" s="36"/>
    </row>
    <row r="174" spans="1:6" s="3" customFormat="1" ht="12.75">
      <c r="A174" s="17"/>
      <c r="B174" s="17"/>
      <c r="C174" s="17"/>
      <c r="E174" s="36"/>
      <c r="F174" s="36"/>
    </row>
    <row r="175" spans="1:6" s="3" customFormat="1" ht="12.75">
      <c r="A175" s="17"/>
      <c r="B175" s="17"/>
      <c r="C175" s="17"/>
      <c r="E175" s="36"/>
      <c r="F175" s="36"/>
    </row>
    <row r="176" spans="1:6" s="3" customFormat="1" ht="12.75">
      <c r="A176" s="17"/>
      <c r="B176" s="17"/>
      <c r="C176" s="17"/>
      <c r="E176" s="36"/>
      <c r="F176" s="36"/>
    </row>
    <row r="177" spans="1:6" s="3" customFormat="1" ht="12.75">
      <c r="A177" s="17"/>
      <c r="B177" s="17"/>
      <c r="C177" s="17"/>
      <c r="E177" s="36"/>
      <c r="F177" s="36"/>
    </row>
    <row r="178" spans="1:6" s="3" customFormat="1" ht="12.75">
      <c r="A178" s="17"/>
      <c r="B178" s="17"/>
      <c r="C178" s="17"/>
      <c r="E178" s="36"/>
      <c r="F178" s="36"/>
    </row>
    <row r="179" spans="1:6" s="3" customFormat="1" ht="12.75">
      <c r="A179" s="17"/>
      <c r="B179" s="17"/>
      <c r="C179" s="17"/>
      <c r="E179" s="36"/>
      <c r="F179" s="36"/>
    </row>
    <row r="180" spans="1:6" s="3" customFormat="1" ht="12.75">
      <c r="A180" s="17"/>
      <c r="B180" s="17"/>
      <c r="C180" s="17"/>
      <c r="E180" s="36"/>
      <c r="F180" s="36"/>
    </row>
    <row r="181" spans="1:6" s="3" customFormat="1" ht="12.75">
      <c r="A181" s="17"/>
      <c r="B181" s="17"/>
      <c r="C181" s="17"/>
      <c r="E181" s="36"/>
      <c r="F181" s="36"/>
    </row>
    <row r="182" spans="1:6" s="3" customFormat="1" ht="12.75">
      <c r="A182" s="17"/>
      <c r="B182" s="17"/>
      <c r="C182" s="17"/>
      <c r="E182" s="36"/>
      <c r="F182" s="36"/>
    </row>
    <row r="183" spans="1:6" s="3" customFormat="1" ht="12.75">
      <c r="A183" s="17"/>
      <c r="B183" s="17"/>
      <c r="C183" s="17"/>
      <c r="E183" s="36"/>
      <c r="F183" s="36"/>
    </row>
    <row r="184" spans="1:6" s="3" customFormat="1" ht="12.75">
      <c r="A184" s="17"/>
      <c r="B184" s="17"/>
      <c r="C184" s="17"/>
      <c r="E184" s="36"/>
      <c r="F184" s="36"/>
    </row>
    <row r="185" spans="1:6" s="3" customFormat="1" ht="12.75">
      <c r="A185" s="17"/>
      <c r="B185" s="17"/>
      <c r="C185" s="17"/>
      <c r="E185" s="36"/>
      <c r="F185" s="36"/>
    </row>
    <row r="186" spans="1:6" s="3" customFormat="1" ht="12.75">
      <c r="A186" s="17"/>
      <c r="B186" s="17"/>
      <c r="C186" s="17"/>
      <c r="E186" s="36"/>
      <c r="F186" s="36"/>
    </row>
    <row r="187" spans="1:6" s="3" customFormat="1" ht="12.75">
      <c r="A187" s="17"/>
      <c r="B187" s="17"/>
      <c r="C187" s="17"/>
      <c r="E187" s="36"/>
      <c r="F187" s="36"/>
    </row>
    <row r="188" spans="1:6" s="3" customFormat="1" ht="12.75">
      <c r="A188" s="17"/>
      <c r="B188" s="17"/>
      <c r="C188" s="17"/>
      <c r="E188" s="36"/>
      <c r="F188" s="36"/>
    </row>
    <row r="189" spans="1:6" s="3" customFormat="1" ht="12.75">
      <c r="A189" s="17"/>
      <c r="B189" s="17"/>
      <c r="C189" s="17"/>
      <c r="E189" s="36"/>
      <c r="F189" s="36"/>
    </row>
    <row r="190" spans="1:6" s="3" customFormat="1" ht="12.75">
      <c r="A190" s="17"/>
      <c r="B190" s="17"/>
      <c r="C190" s="17"/>
      <c r="E190" s="36"/>
      <c r="F190" s="36"/>
    </row>
    <row r="191" spans="1:6" s="3" customFormat="1" ht="12.75">
      <c r="A191" s="17"/>
      <c r="B191" s="17"/>
      <c r="C191" s="17"/>
      <c r="E191" s="36"/>
      <c r="F191" s="36"/>
    </row>
    <row r="192" spans="1:6" s="3" customFormat="1" ht="12.75">
      <c r="A192" s="17"/>
      <c r="B192" s="17"/>
      <c r="C192" s="17"/>
      <c r="E192" s="36"/>
      <c r="F192" s="36"/>
    </row>
    <row r="193" spans="1:6" s="3" customFormat="1" ht="12.75">
      <c r="A193" s="17"/>
      <c r="B193" s="17"/>
      <c r="C193" s="17"/>
      <c r="E193" s="36"/>
      <c r="F193" s="36"/>
    </row>
    <row r="194" spans="1:6" s="3" customFormat="1" ht="12.75">
      <c r="A194" s="17"/>
      <c r="B194" s="17"/>
      <c r="C194" s="17"/>
      <c r="E194" s="36"/>
      <c r="F194" s="36"/>
    </row>
    <row r="195" spans="1:6" s="3" customFormat="1" ht="12.75">
      <c r="A195" s="17"/>
      <c r="B195" s="17"/>
      <c r="C195" s="17"/>
      <c r="E195" s="36"/>
      <c r="F195" s="36"/>
    </row>
    <row r="196" spans="1:6" s="3" customFormat="1" ht="12.75">
      <c r="A196" s="17"/>
      <c r="B196" s="17"/>
      <c r="C196" s="17"/>
      <c r="E196" s="36"/>
      <c r="F196" s="36"/>
    </row>
    <row r="197" spans="1:6" s="3" customFormat="1" ht="12.75">
      <c r="A197" s="17"/>
      <c r="B197" s="17"/>
      <c r="C197" s="17"/>
      <c r="E197" s="36"/>
      <c r="F197" s="36"/>
    </row>
    <row r="198" spans="1:6" s="3" customFormat="1" ht="12.75">
      <c r="A198" s="17"/>
      <c r="B198" s="17"/>
      <c r="C198" s="17"/>
      <c r="E198" s="36"/>
      <c r="F198" s="36"/>
    </row>
    <row r="199" spans="1:6" s="3" customFormat="1" ht="12.75">
      <c r="A199" s="17"/>
      <c r="B199" s="17"/>
      <c r="C199" s="17"/>
      <c r="E199" s="36"/>
      <c r="F199" s="36"/>
    </row>
    <row r="200" spans="1:6" s="3" customFormat="1" ht="12.75">
      <c r="A200" s="17"/>
      <c r="B200" s="17"/>
      <c r="C200" s="17"/>
      <c r="E200" s="36"/>
      <c r="F200" s="36"/>
    </row>
    <row r="201" spans="1:6" s="3" customFormat="1" ht="12.75">
      <c r="A201" s="17"/>
      <c r="B201" s="17"/>
      <c r="C201" s="17"/>
      <c r="E201" s="36"/>
      <c r="F201" s="36"/>
    </row>
    <row r="202" spans="1:6" s="3" customFormat="1" ht="12.75">
      <c r="A202" s="17"/>
      <c r="B202" s="17"/>
      <c r="C202" s="17"/>
      <c r="E202" s="36"/>
      <c r="F202" s="36"/>
    </row>
    <row r="203" spans="1:6" s="3" customFormat="1" ht="12.75">
      <c r="A203" s="17"/>
      <c r="B203" s="17"/>
      <c r="C203" s="17"/>
      <c r="E203" s="36"/>
      <c r="F203" s="36"/>
    </row>
    <row r="204" spans="1:6" s="3" customFormat="1" ht="12.75">
      <c r="A204" s="17"/>
      <c r="B204" s="17"/>
      <c r="C204" s="17"/>
      <c r="E204" s="36"/>
      <c r="F204" s="36"/>
    </row>
    <row r="205" spans="1:6" s="3" customFormat="1" ht="12.75">
      <c r="A205" s="17"/>
      <c r="B205" s="17"/>
      <c r="C205" s="17"/>
      <c r="E205" s="36"/>
      <c r="F205" s="36"/>
    </row>
    <row r="206" spans="1:6" s="3" customFormat="1" ht="12.75">
      <c r="A206" s="17"/>
      <c r="B206" s="17"/>
      <c r="C206" s="17"/>
      <c r="E206" s="36"/>
      <c r="F206" s="36"/>
    </row>
    <row r="207" spans="1:6" s="3" customFormat="1" ht="12.75">
      <c r="A207" s="17"/>
      <c r="B207" s="17"/>
      <c r="C207" s="17"/>
      <c r="E207" s="36"/>
      <c r="F207" s="36"/>
    </row>
    <row r="208" spans="1:6" s="3" customFormat="1" ht="12.75">
      <c r="A208" s="17"/>
      <c r="B208" s="17"/>
      <c r="C208" s="17"/>
      <c r="E208" s="36"/>
      <c r="F208" s="36"/>
    </row>
    <row r="209" spans="1:6" s="3" customFormat="1" ht="12.75">
      <c r="A209" s="17"/>
      <c r="B209" s="17"/>
      <c r="C209" s="17"/>
      <c r="E209" s="36"/>
      <c r="F209" s="36"/>
    </row>
    <row r="210" spans="1:6" s="3" customFormat="1" ht="12.75">
      <c r="A210" s="17"/>
      <c r="B210" s="17"/>
      <c r="C210" s="17"/>
      <c r="E210" s="36"/>
      <c r="F210" s="36"/>
    </row>
    <row r="211" spans="1:6" s="3" customFormat="1" ht="12.75">
      <c r="A211" s="17"/>
      <c r="B211" s="17"/>
      <c r="C211" s="17"/>
      <c r="E211" s="36"/>
      <c r="F211" s="36"/>
    </row>
    <row r="212" spans="1:6" s="3" customFormat="1" ht="12.75">
      <c r="A212" s="17"/>
      <c r="B212" s="17"/>
      <c r="C212" s="17"/>
      <c r="E212" s="36"/>
      <c r="F212" s="36"/>
    </row>
    <row r="213" spans="1:6" s="3" customFormat="1" ht="12.75">
      <c r="A213" s="17"/>
      <c r="B213" s="17"/>
      <c r="C213" s="17"/>
      <c r="E213" s="36"/>
      <c r="F213" s="36"/>
    </row>
    <row r="214" spans="1:6" s="3" customFormat="1" ht="12.75">
      <c r="A214" s="17"/>
      <c r="B214" s="17"/>
      <c r="C214" s="17"/>
      <c r="E214" s="36"/>
      <c r="F214" s="36"/>
    </row>
    <row r="215" spans="1:6" s="3" customFormat="1" ht="12.75">
      <c r="A215" s="17"/>
      <c r="B215" s="17"/>
      <c r="C215" s="17"/>
      <c r="E215" s="36"/>
      <c r="F215" s="36"/>
    </row>
    <row r="216" spans="1:6" s="3" customFormat="1" ht="12.75">
      <c r="A216" s="17"/>
      <c r="B216" s="17"/>
      <c r="C216" s="17"/>
      <c r="E216" s="36"/>
      <c r="F216" s="36"/>
    </row>
    <row r="217" spans="1:6" s="3" customFormat="1" ht="12.75">
      <c r="A217" s="17"/>
      <c r="B217" s="17"/>
      <c r="C217" s="17"/>
      <c r="E217" s="36"/>
      <c r="F217" s="36"/>
    </row>
    <row r="218" spans="1:6" s="3" customFormat="1" ht="12.75">
      <c r="A218" s="17"/>
      <c r="B218" s="17"/>
      <c r="C218" s="17"/>
      <c r="E218" s="36"/>
      <c r="F218" s="36"/>
    </row>
    <row r="219" spans="1:6" s="3" customFormat="1" ht="12.75">
      <c r="A219" s="17"/>
      <c r="B219" s="17"/>
      <c r="C219" s="17"/>
      <c r="E219" s="36"/>
      <c r="F219" s="36"/>
    </row>
    <row r="220" spans="1:6" s="3" customFormat="1" ht="12.75">
      <c r="A220" s="17"/>
      <c r="B220" s="17"/>
      <c r="C220" s="17"/>
      <c r="E220" s="36"/>
      <c r="F220" s="36"/>
    </row>
    <row r="221" spans="1:6" s="3" customFormat="1" ht="12.75">
      <c r="A221" s="17"/>
      <c r="B221" s="17"/>
      <c r="C221" s="17"/>
      <c r="E221" s="36"/>
      <c r="F221" s="36"/>
    </row>
    <row r="222" spans="1:6" s="3" customFormat="1" ht="12.75">
      <c r="A222" s="17"/>
      <c r="B222" s="17"/>
      <c r="C222" s="17"/>
      <c r="E222" s="36"/>
      <c r="F222" s="36"/>
    </row>
    <row r="223" spans="1:6" s="3" customFormat="1" ht="12.75">
      <c r="A223" s="17"/>
      <c r="B223" s="17"/>
      <c r="C223" s="17"/>
      <c r="E223" s="36"/>
      <c r="F223" s="36"/>
    </row>
    <row r="224" spans="1:6" s="3" customFormat="1" ht="12.75">
      <c r="A224" s="17"/>
      <c r="B224" s="17"/>
      <c r="C224" s="17"/>
      <c r="E224" s="36"/>
      <c r="F224" s="36"/>
    </row>
    <row r="225" spans="1:6" s="3" customFormat="1" ht="12.75">
      <c r="A225" s="17"/>
      <c r="B225" s="17"/>
      <c r="C225" s="17"/>
      <c r="E225" s="36"/>
      <c r="F225" s="36"/>
    </row>
    <row r="226" spans="1:6" s="3" customFormat="1" ht="12.75">
      <c r="A226" s="17"/>
      <c r="B226" s="17"/>
      <c r="C226" s="17"/>
      <c r="E226" s="36"/>
      <c r="F226" s="36"/>
    </row>
    <row r="227" spans="1:6" s="3" customFormat="1" ht="12.75">
      <c r="A227" s="17"/>
      <c r="B227" s="17"/>
      <c r="C227" s="17"/>
      <c r="E227" s="36"/>
      <c r="F227" s="36"/>
    </row>
    <row r="228" spans="1:6" s="3" customFormat="1" ht="12.75">
      <c r="A228" s="17"/>
      <c r="B228" s="17"/>
      <c r="C228" s="17"/>
      <c r="E228" s="36"/>
      <c r="F228" s="36"/>
    </row>
    <row r="229" spans="1:6" s="3" customFormat="1" ht="12.75">
      <c r="A229" s="17"/>
      <c r="B229" s="17"/>
      <c r="C229" s="17"/>
      <c r="E229" s="36"/>
      <c r="F229" s="36"/>
    </row>
    <row r="230" spans="1:6" s="3" customFormat="1" ht="12.75">
      <c r="A230" s="17"/>
      <c r="B230" s="17"/>
      <c r="C230" s="17"/>
      <c r="E230" s="36"/>
      <c r="F230" s="36"/>
    </row>
    <row r="231" spans="1:6" s="3" customFormat="1" ht="12.75">
      <c r="A231" s="17"/>
      <c r="B231" s="17"/>
      <c r="C231" s="17"/>
      <c r="E231" s="36"/>
      <c r="F231" s="36"/>
    </row>
    <row r="232" spans="1:6" s="3" customFormat="1" ht="12.75">
      <c r="A232" s="17"/>
      <c r="B232" s="17"/>
      <c r="C232" s="17"/>
      <c r="E232" s="36"/>
      <c r="F232" s="36"/>
    </row>
    <row r="233" spans="1:6" s="3" customFormat="1" ht="12.75">
      <c r="A233" s="17"/>
      <c r="B233" s="17"/>
      <c r="C233" s="17"/>
      <c r="E233" s="36"/>
      <c r="F233" s="36"/>
    </row>
    <row r="234" spans="1:6" s="3" customFormat="1" ht="12.75">
      <c r="A234" s="17"/>
      <c r="B234" s="17"/>
      <c r="C234" s="17"/>
      <c r="E234" s="36"/>
      <c r="F234" s="36"/>
    </row>
    <row r="235" spans="1:6" s="3" customFormat="1" ht="12.75">
      <c r="A235" s="17"/>
      <c r="B235" s="17"/>
      <c r="C235" s="17"/>
      <c r="E235" s="36"/>
      <c r="F235" s="36"/>
    </row>
    <row r="236" spans="1:6" s="3" customFormat="1" ht="12.75">
      <c r="A236" s="17"/>
      <c r="B236" s="17"/>
      <c r="C236" s="17"/>
      <c r="E236" s="36"/>
      <c r="F236" s="36"/>
    </row>
    <row r="237" spans="1:6" s="3" customFormat="1" ht="12.75">
      <c r="A237" s="17"/>
      <c r="B237" s="17"/>
      <c r="C237" s="17"/>
      <c r="E237" s="36"/>
      <c r="F237" s="36"/>
    </row>
    <row r="238" spans="1:6" s="3" customFormat="1" ht="12.75">
      <c r="A238" s="17"/>
      <c r="B238" s="17"/>
      <c r="C238" s="17"/>
      <c r="E238" s="36"/>
      <c r="F238" s="36"/>
    </row>
    <row r="239" spans="1:6" s="3" customFormat="1" ht="12.75">
      <c r="A239" s="17"/>
      <c r="B239" s="17"/>
      <c r="C239" s="17"/>
      <c r="E239" s="36"/>
      <c r="F239" s="36"/>
    </row>
    <row r="240" spans="1:6" s="3" customFormat="1" ht="12.75">
      <c r="A240" s="17"/>
      <c r="B240" s="17"/>
      <c r="C240" s="17"/>
      <c r="E240" s="36"/>
      <c r="F240" s="36"/>
    </row>
    <row r="241" spans="1:6" s="3" customFormat="1" ht="12.75">
      <c r="A241" s="17"/>
      <c r="B241" s="17"/>
      <c r="C241" s="17"/>
      <c r="E241" s="36"/>
      <c r="F241" s="36"/>
    </row>
    <row r="242" spans="1:6" s="3" customFormat="1" ht="12.75">
      <c r="A242" s="17"/>
      <c r="B242" s="17"/>
      <c r="C242" s="17"/>
      <c r="E242" s="36"/>
      <c r="F242" s="36"/>
    </row>
    <row r="243" spans="1:6" s="3" customFormat="1" ht="12.75">
      <c r="A243" s="17"/>
      <c r="B243" s="17"/>
      <c r="C243" s="17"/>
      <c r="E243" s="36"/>
      <c r="F243" s="36"/>
    </row>
    <row r="244" spans="1:6" s="3" customFormat="1" ht="12.75">
      <c r="A244" s="17"/>
      <c r="B244" s="17"/>
      <c r="C244" s="17"/>
      <c r="E244" s="36"/>
      <c r="F244" s="36"/>
    </row>
    <row r="245" spans="1:6" s="3" customFormat="1" ht="12.75">
      <c r="A245" s="17"/>
      <c r="B245" s="17"/>
      <c r="C245" s="17"/>
      <c r="E245" s="36"/>
      <c r="F245" s="36"/>
    </row>
    <row r="246" spans="1:6" s="3" customFormat="1" ht="12.75">
      <c r="A246" s="17"/>
      <c r="B246" s="17"/>
      <c r="C246" s="17"/>
      <c r="E246" s="36"/>
      <c r="F246" s="36"/>
    </row>
    <row r="247" spans="1:6" s="3" customFormat="1" ht="12.75">
      <c r="A247" s="17"/>
      <c r="B247" s="17"/>
      <c r="C247" s="17"/>
      <c r="E247" s="36"/>
      <c r="F247" s="36"/>
    </row>
    <row r="248" spans="1:6" s="3" customFormat="1" ht="12.75">
      <c r="A248" s="17"/>
      <c r="B248" s="17"/>
      <c r="C248" s="17"/>
      <c r="E248" s="36"/>
      <c r="F248" s="36"/>
    </row>
    <row r="249" spans="1:6" s="3" customFormat="1" ht="12.75">
      <c r="A249" s="17"/>
      <c r="B249" s="17"/>
      <c r="C249" s="17"/>
      <c r="E249" s="36"/>
      <c r="F249" s="36"/>
    </row>
    <row r="250" spans="1:6" s="3" customFormat="1" ht="12.75">
      <c r="A250" s="17"/>
      <c r="B250" s="17"/>
      <c r="C250" s="17"/>
      <c r="E250" s="36"/>
      <c r="F250" s="36"/>
    </row>
    <row r="251" spans="1:6" s="3" customFormat="1" ht="12.75">
      <c r="A251" s="17"/>
      <c r="B251" s="17"/>
      <c r="C251" s="17"/>
      <c r="E251" s="36"/>
      <c r="F251" s="36"/>
    </row>
    <row r="252" spans="1:6" s="3" customFormat="1" ht="12.75">
      <c r="A252" s="17"/>
      <c r="B252" s="17"/>
      <c r="C252" s="17"/>
      <c r="E252" s="36"/>
      <c r="F252" s="36"/>
    </row>
    <row r="253" spans="1:6" s="3" customFormat="1" ht="12.75">
      <c r="A253" s="17"/>
      <c r="B253" s="17"/>
      <c r="C253" s="17"/>
      <c r="E253" s="36"/>
      <c r="F253" s="36"/>
    </row>
    <row r="254" spans="1:6" s="3" customFormat="1" ht="12.75">
      <c r="A254" s="17"/>
      <c r="B254" s="17"/>
      <c r="C254" s="17"/>
      <c r="E254" s="36"/>
      <c r="F254" s="36"/>
    </row>
    <row r="255" spans="1:6" s="3" customFormat="1" ht="12.75">
      <c r="A255" s="17"/>
      <c r="B255" s="17"/>
      <c r="C255" s="17"/>
      <c r="E255" s="36"/>
      <c r="F255" s="36"/>
    </row>
    <row r="256" spans="1:6" s="3" customFormat="1" ht="12.75">
      <c r="A256" s="17"/>
      <c r="B256" s="17"/>
      <c r="C256" s="17"/>
      <c r="E256" s="36"/>
      <c r="F256" s="36"/>
    </row>
    <row r="257" spans="1:6" s="3" customFormat="1" ht="12.75">
      <c r="A257" s="17"/>
      <c r="B257" s="17"/>
      <c r="C257" s="17"/>
      <c r="E257" s="36"/>
      <c r="F257" s="36"/>
    </row>
  </sheetData>
  <sheetProtection/>
  <mergeCells count="1">
    <mergeCell ref="A1:G1"/>
  </mergeCells>
  <printOptions/>
  <pageMargins left="0.7" right="0.7" top="0.75" bottom="0.75" header="0.3" footer="0.3"/>
  <pageSetup firstPageNumber="4" useFirstPageNumber="1"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100" zoomScalePageLayoutView="0" workbookViewId="0" topLeftCell="A1">
      <selection activeCell="D17" sqref="D17"/>
    </sheetView>
  </sheetViews>
  <sheetFormatPr defaultColWidth="11.421875" defaultRowHeight="12.75"/>
  <cols>
    <col min="1" max="1" width="4.28125" style="30" customWidth="1"/>
    <col min="2" max="2" width="5.57421875" style="30" customWidth="1"/>
    <col min="3" max="3" width="5.28125" style="31" customWidth="1"/>
    <col min="4" max="4" width="53.57421875" style="40" customWidth="1"/>
    <col min="5" max="5" width="14.7109375" style="30" customWidth="1"/>
    <col min="6" max="6" width="12.140625" style="30" customWidth="1"/>
    <col min="7" max="7" width="12.140625" style="30" hidden="1" customWidth="1"/>
    <col min="8" max="8" width="12.140625" style="30" customWidth="1"/>
    <col min="9" max="9" width="7.8515625" style="44" customWidth="1"/>
    <col min="10" max="10" width="12.140625" style="30" customWidth="1"/>
    <col min="11" max="11" width="7.8515625" style="44" customWidth="1"/>
    <col min="12" max="12" width="12.140625" style="30" customWidth="1"/>
    <col min="13" max="13" width="7.8515625" style="44" customWidth="1"/>
    <col min="14" max="16384" width="11.421875" style="30" customWidth="1"/>
  </cols>
  <sheetData>
    <row r="1" spans="1:13" ht="28.5" customHeight="1">
      <c r="A1" s="275"/>
      <c r="B1" s="275"/>
      <c r="C1" s="275"/>
      <c r="D1" s="275"/>
      <c r="E1" s="276"/>
      <c r="F1" s="276"/>
      <c r="G1" s="276"/>
      <c r="H1" s="276"/>
      <c r="I1" s="276"/>
      <c r="J1" s="276"/>
      <c r="K1" s="276"/>
      <c r="L1" s="276"/>
      <c r="M1" s="277"/>
    </row>
    <row r="2" spans="1:13" s="3" customFormat="1" ht="48.75" customHeight="1">
      <c r="A2" s="48" t="s">
        <v>2</v>
      </c>
      <c r="B2" s="48" t="s">
        <v>1</v>
      </c>
      <c r="C2" s="48" t="s">
        <v>3</v>
      </c>
      <c r="D2" s="11"/>
      <c r="E2" s="25" t="s">
        <v>128</v>
      </c>
      <c r="F2" s="51" t="s">
        <v>138</v>
      </c>
      <c r="G2" s="52" t="s">
        <v>129</v>
      </c>
      <c r="H2" s="51" t="s">
        <v>134</v>
      </c>
      <c r="I2" s="53" t="s">
        <v>135</v>
      </c>
      <c r="J2" s="53" t="s">
        <v>130</v>
      </c>
      <c r="K2" s="53" t="s">
        <v>107</v>
      </c>
      <c r="L2" s="53" t="s">
        <v>131</v>
      </c>
      <c r="M2" s="53" t="s">
        <v>136</v>
      </c>
    </row>
    <row r="3" spans="1:13" ht="24" customHeight="1">
      <c r="A3" s="46"/>
      <c r="B3" s="18"/>
      <c r="C3" s="18"/>
      <c r="D3" s="33" t="s">
        <v>35</v>
      </c>
      <c r="E3" s="39">
        <f>-E5</f>
        <v>-26144230</v>
      </c>
      <c r="F3" s="39"/>
      <c r="G3" s="39"/>
      <c r="H3" s="39">
        <f>-H5</f>
        <v>0</v>
      </c>
      <c r="I3" s="42"/>
      <c r="J3" s="39">
        <f>-J5</f>
        <v>0</v>
      </c>
      <c r="K3" s="42"/>
      <c r="L3" s="39">
        <f>-L5</f>
        <v>0</v>
      </c>
      <c r="M3" s="42"/>
    </row>
    <row r="4" spans="1:13" s="70" customFormat="1" ht="12" customHeight="1">
      <c r="A4" s="66"/>
      <c r="B4" s="67"/>
      <c r="C4" s="68"/>
      <c r="D4" s="47"/>
      <c r="E4" s="41"/>
      <c r="F4" s="41"/>
      <c r="G4" s="41"/>
      <c r="H4" s="41"/>
      <c r="I4" s="43"/>
      <c r="J4" s="41"/>
      <c r="K4" s="43"/>
      <c r="L4" s="41"/>
      <c r="M4" s="43"/>
    </row>
    <row r="5" spans="1:13" s="70" customFormat="1" ht="15" customHeight="1">
      <c r="A5" s="66">
        <v>8</v>
      </c>
      <c r="B5" s="67"/>
      <c r="C5" s="71"/>
      <c r="D5" s="54" t="s">
        <v>124</v>
      </c>
      <c r="E5" s="47">
        <f aca="true" t="shared" si="0" ref="E5:H7">E6</f>
        <v>26144230</v>
      </c>
      <c r="F5" s="47"/>
      <c r="G5" s="47"/>
      <c r="H5" s="47">
        <f t="shared" si="0"/>
        <v>0</v>
      </c>
      <c r="I5" s="55"/>
      <c r="J5" s="47">
        <f>J6</f>
        <v>0</v>
      </c>
      <c r="K5" s="55"/>
      <c r="L5" s="47">
        <f>L6</f>
        <v>0</v>
      </c>
      <c r="M5" s="55"/>
    </row>
    <row r="6" spans="1:13" s="70" customFormat="1" ht="15" customHeight="1">
      <c r="A6" s="66"/>
      <c r="B6" s="72">
        <v>83</v>
      </c>
      <c r="C6" s="71"/>
      <c r="D6" s="54" t="s">
        <v>125</v>
      </c>
      <c r="E6" s="47">
        <f t="shared" si="0"/>
        <v>26144230</v>
      </c>
      <c r="F6" s="47"/>
      <c r="G6" s="47"/>
      <c r="H6" s="47">
        <f t="shared" si="0"/>
        <v>0</v>
      </c>
      <c r="I6" s="55"/>
      <c r="J6" s="47">
        <f>J7</f>
        <v>0</v>
      </c>
      <c r="K6" s="55"/>
      <c r="L6" s="47">
        <f>L7</f>
        <v>0</v>
      </c>
      <c r="M6" s="55"/>
    </row>
    <row r="7" spans="1:13" s="70" customFormat="1" ht="28.5" customHeight="1">
      <c r="A7" s="66"/>
      <c r="B7" s="67"/>
      <c r="C7" s="71">
        <v>834</v>
      </c>
      <c r="D7" s="54" t="s">
        <v>126</v>
      </c>
      <c r="E7" s="47">
        <f t="shared" si="0"/>
        <v>26144230</v>
      </c>
      <c r="F7" s="47"/>
      <c r="G7" s="47"/>
      <c r="H7" s="47">
        <f t="shared" si="0"/>
        <v>0</v>
      </c>
      <c r="I7" s="55"/>
      <c r="J7" s="47">
        <f>J8</f>
        <v>0</v>
      </c>
      <c r="K7" s="55"/>
      <c r="L7" s="47">
        <f>L8</f>
        <v>0</v>
      </c>
      <c r="M7" s="55"/>
    </row>
    <row r="8" spans="1:13" s="70" customFormat="1" ht="27.75" customHeight="1">
      <c r="A8" s="66"/>
      <c r="B8" s="68"/>
      <c r="C8" s="73">
        <v>8341</v>
      </c>
      <c r="D8" s="74" t="s">
        <v>127</v>
      </c>
      <c r="E8" s="75">
        <v>26144230</v>
      </c>
      <c r="F8" s="41"/>
      <c r="G8" s="41"/>
      <c r="H8" s="41"/>
      <c r="I8" s="43"/>
      <c r="J8" s="41"/>
      <c r="K8" s="43"/>
      <c r="L8" s="41"/>
      <c r="M8" s="43"/>
    </row>
    <row r="9" spans="1:13" s="70" customFormat="1" ht="24" customHeight="1">
      <c r="A9" s="76"/>
      <c r="B9" s="67"/>
      <c r="C9" s="67"/>
      <c r="D9" s="65"/>
      <c r="E9" s="47"/>
      <c r="F9" s="47"/>
      <c r="G9" s="47"/>
      <c r="H9" s="47"/>
      <c r="I9" s="55"/>
      <c r="J9" s="47"/>
      <c r="K9" s="55"/>
      <c r="L9" s="47"/>
      <c r="M9" s="55"/>
    </row>
    <row r="10" spans="1:13" ht="24" customHeight="1">
      <c r="A10" s="86"/>
      <c r="B10" s="18"/>
      <c r="C10" s="87"/>
      <c r="D10" s="88"/>
      <c r="E10" s="89"/>
      <c r="F10" s="89"/>
      <c r="G10" s="89"/>
      <c r="H10" s="89"/>
      <c r="I10" s="90"/>
      <c r="J10" s="89"/>
      <c r="K10" s="90"/>
      <c r="L10" s="89"/>
      <c r="M10" s="90"/>
    </row>
  </sheetData>
  <sheetProtection/>
  <mergeCells count="1">
    <mergeCell ref="A1:M1"/>
  </mergeCells>
  <printOptions horizontalCentered="1"/>
  <pageMargins left="0.1968503937007874" right="0.1968503937007874" top="0.4330708661417323" bottom="0.5905511811023623" header="0.5118110236220472" footer="0.31496062992125984"/>
  <pageSetup firstPageNumber="7" useFirstPageNumber="1" horizontalDpi="600" verticalDpi="600" orientation="landscape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49"/>
  <sheetViews>
    <sheetView zoomScalePageLayoutView="0" workbookViewId="0" topLeftCell="A1">
      <selection activeCell="G5" sqref="G5"/>
    </sheetView>
  </sheetViews>
  <sheetFormatPr defaultColWidth="11.421875" defaultRowHeight="12.75"/>
  <cols>
    <col min="1" max="1" width="8.57421875" style="198" customWidth="1"/>
    <col min="2" max="2" width="49.140625" style="199" customWidth="1"/>
    <col min="3" max="4" width="14.57421875" style="196" customWidth="1"/>
    <col min="5" max="5" width="14.57421875" style="197" customWidth="1"/>
    <col min="6" max="6" width="15.00390625" style="19" customWidth="1"/>
    <col min="7" max="7" width="13.7109375" style="19" customWidth="1"/>
    <col min="8" max="8" width="3.421875" style="19" customWidth="1"/>
    <col min="9" max="9" width="14.140625" style="19" customWidth="1"/>
    <col min="10" max="10" width="5.8515625" style="19" customWidth="1"/>
    <col min="11" max="11" width="14.28125" style="19" customWidth="1"/>
    <col min="12" max="16384" width="11.421875" style="19" customWidth="1"/>
  </cols>
  <sheetData>
    <row r="1" spans="1:5" ht="25.5" customHeight="1">
      <c r="A1" s="278" t="s">
        <v>44</v>
      </c>
      <c r="B1" s="278"/>
      <c r="C1" s="278"/>
      <c r="D1" s="278"/>
      <c r="E1" s="278"/>
    </row>
    <row r="2" spans="1:5" ht="25.5">
      <c r="A2" s="189" t="s">
        <v>39</v>
      </c>
      <c r="B2" s="190" t="s">
        <v>40</v>
      </c>
      <c r="C2" s="142" t="s">
        <v>152</v>
      </c>
      <c r="D2" s="142" t="s">
        <v>149</v>
      </c>
      <c r="E2" s="142" t="s">
        <v>153</v>
      </c>
    </row>
    <row r="3" spans="1:11" s="32" customFormat="1" ht="32.25" customHeight="1">
      <c r="A3" s="248" t="s">
        <v>155</v>
      </c>
      <c r="B3" s="237" t="s">
        <v>60</v>
      </c>
      <c r="C3" s="135">
        <v>25835000000</v>
      </c>
      <c r="D3" s="135">
        <v>611220000</v>
      </c>
      <c r="E3" s="135">
        <v>26446220000</v>
      </c>
      <c r="F3" s="49"/>
      <c r="G3" s="15"/>
      <c r="H3" s="15"/>
      <c r="I3" s="15"/>
      <c r="J3" s="15"/>
      <c r="K3" s="15"/>
    </row>
    <row r="4" spans="1:11" s="45" customFormat="1" ht="25.5">
      <c r="A4" s="247">
        <v>100</v>
      </c>
      <c r="B4" s="117" t="s">
        <v>122</v>
      </c>
      <c r="C4" s="39">
        <v>24401826000</v>
      </c>
      <c r="D4" s="39">
        <v>650000000</v>
      </c>
      <c r="E4" s="39">
        <v>25051826000</v>
      </c>
      <c r="F4" s="50"/>
      <c r="G4" s="50"/>
      <c r="H4" s="50"/>
      <c r="I4" s="50"/>
      <c r="J4" s="50"/>
      <c r="K4" s="50"/>
    </row>
    <row r="5" spans="1:11" s="45" customFormat="1" ht="12.75">
      <c r="A5" s="96"/>
      <c r="B5" s="117"/>
      <c r="C5" s="39"/>
      <c r="D5" s="39"/>
      <c r="E5" s="39"/>
      <c r="F5" s="50"/>
      <c r="G5" s="50"/>
      <c r="H5" s="50"/>
      <c r="I5" s="50"/>
      <c r="J5" s="50"/>
      <c r="K5" s="50"/>
    </row>
    <row r="6" spans="1:6" s="78" customFormat="1" ht="12.75">
      <c r="A6" s="102" t="s">
        <v>109</v>
      </c>
      <c r="B6" s="119" t="s">
        <v>123</v>
      </c>
      <c r="C6" s="47">
        <v>4130000000</v>
      </c>
      <c r="D6" s="47">
        <v>0</v>
      </c>
      <c r="E6" s="47">
        <v>4130000000</v>
      </c>
      <c r="F6" s="77"/>
    </row>
    <row r="7" spans="1:6" s="78" customFormat="1" ht="25.5">
      <c r="A7" s="98">
        <v>37</v>
      </c>
      <c r="B7" s="120" t="s">
        <v>65</v>
      </c>
      <c r="C7" s="47">
        <v>4130000000</v>
      </c>
      <c r="D7" s="47">
        <v>0</v>
      </c>
      <c r="E7" s="47">
        <v>4130000000</v>
      </c>
      <c r="F7" s="77"/>
    </row>
    <row r="8" spans="1:6" s="78" customFormat="1" ht="12.75">
      <c r="A8" s="104">
        <v>371</v>
      </c>
      <c r="B8" s="118" t="s">
        <v>63</v>
      </c>
      <c r="C8" s="41">
        <v>4130000000</v>
      </c>
      <c r="D8" s="41">
        <v>0</v>
      </c>
      <c r="E8" s="41">
        <v>4130000000</v>
      </c>
      <c r="F8" s="77"/>
    </row>
    <row r="9" spans="1:5" s="78" customFormat="1" ht="12.75">
      <c r="A9" s="103"/>
      <c r="B9" s="118"/>
      <c r="C9" s="41"/>
      <c r="D9" s="41"/>
      <c r="E9" s="41"/>
    </row>
    <row r="10" spans="1:5" s="78" customFormat="1" ht="12.75">
      <c r="A10" s="102" t="s">
        <v>110</v>
      </c>
      <c r="B10" s="120" t="s">
        <v>116</v>
      </c>
      <c r="C10" s="47">
        <v>3346876000</v>
      </c>
      <c r="D10" s="47">
        <v>150000000</v>
      </c>
      <c r="E10" s="47">
        <v>3496876000</v>
      </c>
    </row>
    <row r="11" spans="1:5" s="78" customFormat="1" ht="25.5">
      <c r="A11" s="98">
        <v>37</v>
      </c>
      <c r="B11" s="120" t="s">
        <v>65</v>
      </c>
      <c r="C11" s="47">
        <v>3346876000</v>
      </c>
      <c r="D11" s="47">
        <v>150000000</v>
      </c>
      <c r="E11" s="47">
        <v>3496876000</v>
      </c>
    </row>
    <row r="12" spans="1:5" s="78" customFormat="1" ht="12.75">
      <c r="A12" s="104">
        <v>371</v>
      </c>
      <c r="B12" s="118" t="s">
        <v>63</v>
      </c>
      <c r="C12" s="41">
        <v>3346876000</v>
      </c>
      <c r="D12" s="41">
        <v>150000000</v>
      </c>
      <c r="E12" s="41">
        <v>3496876000</v>
      </c>
    </row>
    <row r="13" spans="1:5" s="78" customFormat="1" ht="12.75">
      <c r="A13" s="103"/>
      <c r="B13" s="118"/>
      <c r="C13" s="41"/>
      <c r="D13" s="41"/>
      <c r="E13" s="41"/>
    </row>
    <row r="14" spans="1:5" s="78" customFormat="1" ht="12.75">
      <c r="A14" s="102" t="s">
        <v>111</v>
      </c>
      <c r="B14" s="120" t="s">
        <v>117</v>
      </c>
      <c r="C14" s="47">
        <v>850000000</v>
      </c>
      <c r="D14" s="47">
        <v>0</v>
      </c>
      <c r="E14" s="47">
        <v>850000000</v>
      </c>
    </row>
    <row r="15" spans="1:5" s="78" customFormat="1" ht="25.5">
      <c r="A15" s="98">
        <v>37</v>
      </c>
      <c r="B15" s="120" t="s">
        <v>65</v>
      </c>
      <c r="C15" s="47">
        <v>850000000</v>
      </c>
      <c r="D15" s="47">
        <v>0</v>
      </c>
      <c r="E15" s="47">
        <v>850000000</v>
      </c>
    </row>
    <row r="16" spans="1:5" s="78" customFormat="1" ht="12.75">
      <c r="A16" s="104">
        <v>371</v>
      </c>
      <c r="B16" s="118" t="s">
        <v>63</v>
      </c>
      <c r="C16" s="41">
        <v>850000000</v>
      </c>
      <c r="D16" s="41">
        <v>0</v>
      </c>
      <c r="E16" s="41">
        <v>850000000</v>
      </c>
    </row>
    <row r="17" spans="1:5" s="78" customFormat="1" ht="12.75">
      <c r="A17" s="103"/>
      <c r="B17" s="118"/>
      <c r="C17" s="41"/>
      <c r="D17" s="41"/>
      <c r="E17" s="41"/>
    </row>
    <row r="18" spans="1:5" s="78" customFormat="1" ht="12.75">
      <c r="A18" s="102" t="s">
        <v>112</v>
      </c>
      <c r="B18" s="120" t="s">
        <v>118</v>
      </c>
      <c r="C18" s="47">
        <v>9484900000</v>
      </c>
      <c r="D18" s="47">
        <v>247000000</v>
      </c>
      <c r="E18" s="47">
        <v>9731900000</v>
      </c>
    </row>
    <row r="19" spans="1:5" s="78" customFormat="1" ht="25.5">
      <c r="A19" s="98">
        <v>37</v>
      </c>
      <c r="B19" s="120" t="s">
        <v>65</v>
      </c>
      <c r="C19" s="47">
        <v>9484900000</v>
      </c>
      <c r="D19" s="47">
        <v>247000000</v>
      </c>
      <c r="E19" s="47">
        <v>9731900000</v>
      </c>
    </row>
    <row r="20" spans="1:5" s="78" customFormat="1" ht="12.75">
      <c r="A20" s="104">
        <v>371</v>
      </c>
      <c r="B20" s="118" t="s">
        <v>63</v>
      </c>
      <c r="C20" s="41">
        <v>9484900000</v>
      </c>
      <c r="D20" s="41">
        <v>247000000</v>
      </c>
      <c r="E20" s="41">
        <v>9731900000</v>
      </c>
    </row>
    <row r="21" spans="1:5" s="78" customFormat="1" ht="12.75">
      <c r="A21" s="103"/>
      <c r="B21" s="118"/>
      <c r="C21" s="41"/>
      <c r="D21" s="41"/>
      <c r="E21" s="41"/>
    </row>
    <row r="22" spans="1:5" s="78" customFormat="1" ht="25.5">
      <c r="A22" s="102" t="s">
        <v>113</v>
      </c>
      <c r="B22" s="120" t="s">
        <v>119</v>
      </c>
      <c r="C22" s="47">
        <v>840000000</v>
      </c>
      <c r="D22" s="47">
        <v>10000000</v>
      </c>
      <c r="E22" s="47">
        <v>850000000</v>
      </c>
    </row>
    <row r="23" spans="1:5" s="78" customFormat="1" ht="25.5">
      <c r="A23" s="98">
        <v>37</v>
      </c>
      <c r="B23" s="120" t="s">
        <v>65</v>
      </c>
      <c r="C23" s="47">
        <v>840000000</v>
      </c>
      <c r="D23" s="47">
        <v>10000000</v>
      </c>
      <c r="E23" s="47">
        <v>850000000</v>
      </c>
    </row>
    <row r="24" spans="1:5" s="78" customFormat="1" ht="12.75">
      <c r="A24" s="104">
        <v>371</v>
      </c>
      <c r="B24" s="118" t="s">
        <v>63</v>
      </c>
      <c r="C24" s="41">
        <v>840000000</v>
      </c>
      <c r="D24" s="41">
        <v>10000000</v>
      </c>
      <c r="E24" s="41">
        <v>850000000</v>
      </c>
    </row>
    <row r="25" spans="1:5" s="78" customFormat="1" ht="12.75">
      <c r="A25" s="103"/>
      <c r="B25" s="118"/>
      <c r="C25" s="41"/>
      <c r="D25" s="41"/>
      <c r="E25" s="41"/>
    </row>
    <row r="26" spans="1:5" s="78" customFormat="1" ht="12.75">
      <c r="A26" s="102" t="s">
        <v>114</v>
      </c>
      <c r="B26" s="120" t="s">
        <v>120</v>
      </c>
      <c r="C26" s="47">
        <v>1400000000</v>
      </c>
      <c r="D26" s="47">
        <v>190000000</v>
      </c>
      <c r="E26" s="47">
        <v>1590000000</v>
      </c>
    </row>
    <row r="27" spans="1:5" s="78" customFormat="1" ht="25.5">
      <c r="A27" s="98">
        <v>37</v>
      </c>
      <c r="B27" s="120" t="s">
        <v>65</v>
      </c>
      <c r="C27" s="47">
        <v>1400000000</v>
      </c>
      <c r="D27" s="47">
        <v>190000000</v>
      </c>
      <c r="E27" s="47">
        <v>1590000000</v>
      </c>
    </row>
    <row r="28" spans="1:5" s="78" customFormat="1" ht="12.75">
      <c r="A28" s="104">
        <v>371</v>
      </c>
      <c r="B28" s="118" t="s">
        <v>63</v>
      </c>
      <c r="C28" s="41">
        <v>1400000000</v>
      </c>
      <c r="D28" s="41">
        <v>190000000</v>
      </c>
      <c r="E28" s="41">
        <v>1590000000</v>
      </c>
    </row>
    <row r="29" spans="1:5" s="78" customFormat="1" ht="12.75">
      <c r="A29" s="102"/>
      <c r="B29" s="118"/>
      <c r="C29" s="41"/>
      <c r="D29" s="41"/>
      <c r="E29" s="41"/>
    </row>
    <row r="30" spans="1:5" s="78" customFormat="1" ht="12.75">
      <c r="A30" s="102" t="s">
        <v>115</v>
      </c>
      <c r="B30" s="120" t="s">
        <v>121</v>
      </c>
      <c r="C30" s="47">
        <v>667317000</v>
      </c>
      <c r="D30" s="47">
        <v>0</v>
      </c>
      <c r="E30" s="47">
        <v>667317000</v>
      </c>
    </row>
    <row r="31" spans="1:5" s="78" customFormat="1" ht="25.5">
      <c r="A31" s="98">
        <v>37</v>
      </c>
      <c r="B31" s="120" t="s">
        <v>65</v>
      </c>
      <c r="C31" s="47">
        <v>667317000</v>
      </c>
      <c r="D31" s="47">
        <v>0</v>
      </c>
      <c r="E31" s="47">
        <v>667317000</v>
      </c>
    </row>
    <row r="32" spans="1:5" s="78" customFormat="1" ht="12.75">
      <c r="A32" s="104">
        <v>371</v>
      </c>
      <c r="B32" s="118" t="s">
        <v>63</v>
      </c>
      <c r="C32" s="41">
        <v>667317000</v>
      </c>
      <c r="D32" s="41">
        <v>0</v>
      </c>
      <c r="E32" s="41">
        <v>667317000</v>
      </c>
    </row>
    <row r="33" spans="1:5" s="78" customFormat="1" ht="12.75">
      <c r="A33" s="103"/>
      <c r="B33" s="118"/>
      <c r="C33" s="41"/>
      <c r="D33" s="41"/>
      <c r="E33" s="41"/>
    </row>
    <row r="34" spans="1:5" s="78" customFormat="1" ht="25.5">
      <c r="A34" s="57" t="s">
        <v>76</v>
      </c>
      <c r="B34" s="121" t="s">
        <v>87</v>
      </c>
      <c r="C34" s="47">
        <v>400000000</v>
      </c>
      <c r="D34" s="47">
        <v>64000000</v>
      </c>
      <c r="E34" s="47">
        <v>464000000</v>
      </c>
    </row>
    <row r="35" spans="1:5" s="78" customFormat="1" ht="25.5">
      <c r="A35" s="98">
        <v>37</v>
      </c>
      <c r="B35" s="120" t="s">
        <v>65</v>
      </c>
      <c r="C35" s="47">
        <v>400000000</v>
      </c>
      <c r="D35" s="47">
        <v>64000000</v>
      </c>
      <c r="E35" s="47">
        <v>464000000</v>
      </c>
    </row>
    <row r="36" spans="1:5" s="78" customFormat="1" ht="12.75">
      <c r="A36" s="104">
        <v>371</v>
      </c>
      <c r="B36" s="118" t="s">
        <v>63</v>
      </c>
      <c r="C36" s="41">
        <v>400000000</v>
      </c>
      <c r="D36" s="41">
        <v>64000000</v>
      </c>
      <c r="E36" s="41">
        <v>464000000</v>
      </c>
    </row>
    <row r="37" spans="1:5" s="78" customFormat="1" ht="12.75">
      <c r="A37" s="97"/>
      <c r="B37" s="122"/>
      <c r="C37" s="59"/>
      <c r="D37" s="59"/>
      <c r="E37" s="59"/>
    </row>
    <row r="38" spans="1:5" s="78" customFormat="1" ht="25.5">
      <c r="A38" s="244" t="s">
        <v>78</v>
      </c>
      <c r="B38" s="123" t="s">
        <v>61</v>
      </c>
      <c r="C38" s="47">
        <v>402908000</v>
      </c>
      <c r="D38" s="47">
        <v>-32460000</v>
      </c>
      <c r="E38" s="47">
        <v>370448000</v>
      </c>
    </row>
    <row r="39" spans="1:5" s="78" customFormat="1" ht="12.75">
      <c r="A39" s="105">
        <v>31</v>
      </c>
      <c r="B39" s="123" t="s">
        <v>28</v>
      </c>
      <c r="C39" s="47">
        <v>230195000</v>
      </c>
      <c r="D39" s="47">
        <v>1515000</v>
      </c>
      <c r="E39" s="47">
        <v>231710000</v>
      </c>
    </row>
    <row r="40" spans="1:7" s="78" customFormat="1" ht="12.75">
      <c r="A40" s="110">
        <v>311</v>
      </c>
      <c r="B40" s="132" t="s">
        <v>55</v>
      </c>
      <c r="C40" s="41">
        <v>188100000</v>
      </c>
      <c r="D40" s="41">
        <v>1300000</v>
      </c>
      <c r="E40" s="41">
        <v>189400000</v>
      </c>
      <c r="F40" s="38"/>
      <c r="G40" s="38"/>
    </row>
    <row r="41" spans="1:7" s="78" customFormat="1" ht="12.75">
      <c r="A41" s="110">
        <v>312</v>
      </c>
      <c r="B41" s="132" t="s">
        <v>30</v>
      </c>
      <c r="C41" s="41">
        <v>10550000</v>
      </c>
      <c r="D41" s="41">
        <v>0</v>
      </c>
      <c r="E41" s="41">
        <v>10550000</v>
      </c>
      <c r="F41" s="38"/>
      <c r="G41" s="38"/>
    </row>
    <row r="42" spans="1:7" s="78" customFormat="1" ht="12.75">
      <c r="A42" s="110">
        <v>313</v>
      </c>
      <c r="B42" s="132" t="s">
        <v>31</v>
      </c>
      <c r="C42" s="41">
        <v>31545000</v>
      </c>
      <c r="D42" s="41">
        <v>215000</v>
      </c>
      <c r="E42" s="41">
        <v>31760000</v>
      </c>
      <c r="F42" s="38"/>
      <c r="G42" s="38"/>
    </row>
    <row r="43" spans="1:5" s="79" customFormat="1" ht="12.75">
      <c r="A43" s="105">
        <v>32</v>
      </c>
      <c r="B43" s="119" t="s">
        <v>4</v>
      </c>
      <c r="C43" s="47">
        <v>159753000</v>
      </c>
      <c r="D43" s="47">
        <v>-33975000</v>
      </c>
      <c r="E43" s="47">
        <v>125778000</v>
      </c>
    </row>
    <row r="44" spans="1:5" s="78" customFormat="1" ht="12.75">
      <c r="A44" s="110">
        <v>321</v>
      </c>
      <c r="B44" s="132" t="s">
        <v>6</v>
      </c>
      <c r="C44" s="41">
        <v>10100000</v>
      </c>
      <c r="D44" s="41">
        <v>0</v>
      </c>
      <c r="E44" s="41">
        <v>10100000</v>
      </c>
    </row>
    <row r="45" spans="1:5" s="78" customFormat="1" ht="12.75">
      <c r="A45" s="110">
        <v>322</v>
      </c>
      <c r="B45" s="132" t="s">
        <v>32</v>
      </c>
      <c r="C45" s="41">
        <v>14665000</v>
      </c>
      <c r="D45" s="41">
        <v>-137500</v>
      </c>
      <c r="E45" s="41">
        <v>14527500</v>
      </c>
    </row>
    <row r="46" spans="1:5" s="78" customFormat="1" ht="12.75">
      <c r="A46" s="110">
        <v>323</v>
      </c>
      <c r="B46" s="132" t="s">
        <v>7</v>
      </c>
      <c r="C46" s="41">
        <v>129338000</v>
      </c>
      <c r="D46" s="41">
        <v>-33837500</v>
      </c>
      <c r="E46" s="41">
        <v>95500500</v>
      </c>
    </row>
    <row r="47" spans="1:5" s="78" customFormat="1" ht="12.75">
      <c r="A47" s="100">
        <v>324</v>
      </c>
      <c r="B47" s="126" t="s">
        <v>71</v>
      </c>
      <c r="C47" s="41">
        <v>800000</v>
      </c>
      <c r="D47" s="41">
        <v>0</v>
      </c>
      <c r="E47" s="41">
        <v>800000</v>
      </c>
    </row>
    <row r="48" spans="1:5" s="78" customFormat="1" ht="12.75">
      <c r="A48" s="110">
        <v>329</v>
      </c>
      <c r="B48" s="132" t="s">
        <v>33</v>
      </c>
      <c r="C48" s="41">
        <v>4850000</v>
      </c>
      <c r="D48" s="41">
        <v>0</v>
      </c>
      <c r="E48" s="41">
        <v>4850000</v>
      </c>
    </row>
    <row r="49" spans="1:5" s="78" customFormat="1" ht="12.75">
      <c r="A49" s="105">
        <v>34</v>
      </c>
      <c r="B49" s="123" t="s">
        <v>52</v>
      </c>
      <c r="C49" s="47">
        <v>12660000</v>
      </c>
      <c r="D49" s="47">
        <v>0</v>
      </c>
      <c r="E49" s="47">
        <v>12660000</v>
      </c>
    </row>
    <row r="50" spans="1:5" s="78" customFormat="1" ht="12.75">
      <c r="A50" s="110">
        <v>343</v>
      </c>
      <c r="B50" s="132" t="s">
        <v>37</v>
      </c>
      <c r="C50" s="41">
        <v>12660000</v>
      </c>
      <c r="D50" s="41">
        <v>0</v>
      </c>
      <c r="E50" s="41">
        <v>12660000</v>
      </c>
    </row>
    <row r="51" spans="1:5" s="78" customFormat="1" ht="25.5">
      <c r="A51" s="57">
        <v>37</v>
      </c>
      <c r="B51" s="120" t="s">
        <v>65</v>
      </c>
      <c r="C51" s="47">
        <v>300000</v>
      </c>
      <c r="D51" s="47">
        <v>0</v>
      </c>
      <c r="E51" s="47">
        <v>300000</v>
      </c>
    </row>
    <row r="52" spans="1:5" s="78" customFormat="1" ht="12.75">
      <c r="A52" s="97">
        <v>372</v>
      </c>
      <c r="B52" s="118" t="s">
        <v>67</v>
      </c>
      <c r="C52" s="41">
        <v>300000</v>
      </c>
      <c r="D52" s="41">
        <v>0</v>
      </c>
      <c r="E52" s="41">
        <v>300000</v>
      </c>
    </row>
    <row r="53" spans="1:5" s="78" customFormat="1" ht="12.75">
      <c r="A53" s="97"/>
      <c r="B53" s="124"/>
      <c r="C53" s="41"/>
      <c r="D53" s="41"/>
      <c r="E53" s="41"/>
    </row>
    <row r="54" spans="1:5" s="78" customFormat="1" ht="25.5">
      <c r="A54" s="244" t="s">
        <v>79</v>
      </c>
      <c r="B54" s="120" t="s">
        <v>89</v>
      </c>
      <c r="C54" s="47">
        <v>1220000000</v>
      </c>
      <c r="D54" s="47">
        <v>100000000</v>
      </c>
      <c r="E54" s="47">
        <v>1320000000</v>
      </c>
    </row>
    <row r="55" spans="1:5" s="78" customFormat="1" ht="25.5">
      <c r="A55" s="98">
        <v>37</v>
      </c>
      <c r="B55" s="120" t="s">
        <v>65</v>
      </c>
      <c r="C55" s="47">
        <v>1220000000</v>
      </c>
      <c r="D55" s="47">
        <v>100000000</v>
      </c>
      <c r="E55" s="47">
        <v>1320000000</v>
      </c>
    </row>
    <row r="56" spans="1:5" s="78" customFormat="1" ht="12.75">
      <c r="A56" s="104">
        <v>371</v>
      </c>
      <c r="B56" s="118" t="s">
        <v>63</v>
      </c>
      <c r="C56" s="41">
        <v>1220000000</v>
      </c>
      <c r="D56" s="41">
        <v>100000000</v>
      </c>
      <c r="E56" s="41">
        <v>1320000000</v>
      </c>
    </row>
    <row r="57" spans="1:5" s="78" customFormat="1" ht="12.75">
      <c r="A57" s="106"/>
      <c r="B57" s="126"/>
      <c r="C57" s="41"/>
      <c r="D57" s="41"/>
      <c r="E57" s="41"/>
    </row>
    <row r="58" spans="1:5" s="78" customFormat="1" ht="12.75">
      <c r="A58" s="85" t="s">
        <v>80</v>
      </c>
      <c r="B58" s="120" t="s">
        <v>66</v>
      </c>
      <c r="C58" s="47">
        <v>10000000</v>
      </c>
      <c r="D58" s="47">
        <v>3000000</v>
      </c>
      <c r="E58" s="47">
        <v>13000000</v>
      </c>
    </row>
    <row r="59" spans="1:5" s="78" customFormat="1" ht="25.5">
      <c r="A59" s="98">
        <v>37</v>
      </c>
      <c r="B59" s="120" t="s">
        <v>65</v>
      </c>
      <c r="C59" s="47">
        <v>10000000</v>
      </c>
      <c r="D59" s="47">
        <v>3000000</v>
      </c>
      <c r="E59" s="47">
        <v>13000000</v>
      </c>
    </row>
    <row r="60" spans="1:5" s="78" customFormat="1" ht="12.75">
      <c r="A60" s="104">
        <v>371</v>
      </c>
      <c r="B60" s="118" t="s">
        <v>63</v>
      </c>
      <c r="C60" s="41">
        <v>10000000</v>
      </c>
      <c r="D60" s="41">
        <v>3000000</v>
      </c>
      <c r="E60" s="41">
        <v>13000000</v>
      </c>
    </row>
    <row r="61" spans="1:5" s="78" customFormat="1" ht="12.75">
      <c r="A61" s="106"/>
      <c r="B61" s="126"/>
      <c r="C61" s="41"/>
      <c r="D61" s="41"/>
      <c r="E61" s="41"/>
    </row>
    <row r="62" spans="1:5" s="78" customFormat="1" ht="12.75">
      <c r="A62" s="85" t="s">
        <v>42</v>
      </c>
      <c r="B62" s="120" t="s">
        <v>88</v>
      </c>
      <c r="C62" s="47">
        <v>980000000</v>
      </c>
      <c r="D62" s="47">
        <v>20000000</v>
      </c>
      <c r="E62" s="47">
        <v>1000000000</v>
      </c>
    </row>
    <row r="63" spans="1:5" s="78" customFormat="1" ht="25.5">
      <c r="A63" s="98">
        <v>37</v>
      </c>
      <c r="B63" s="120" t="s">
        <v>65</v>
      </c>
      <c r="C63" s="47">
        <v>980000000</v>
      </c>
      <c r="D63" s="47">
        <v>20000000</v>
      </c>
      <c r="E63" s="47">
        <v>1000000000</v>
      </c>
    </row>
    <row r="64" spans="1:5" s="78" customFormat="1" ht="12.75">
      <c r="A64" s="104">
        <v>371</v>
      </c>
      <c r="B64" s="118" t="s">
        <v>63</v>
      </c>
      <c r="C64" s="41">
        <v>980000000</v>
      </c>
      <c r="D64" s="41">
        <v>20000000</v>
      </c>
      <c r="E64" s="41">
        <v>1000000000</v>
      </c>
    </row>
    <row r="65" spans="1:5" s="78" customFormat="1" ht="12.75">
      <c r="A65" s="103"/>
      <c r="B65" s="118"/>
      <c r="C65" s="41"/>
      <c r="D65" s="41"/>
      <c r="E65" s="41"/>
    </row>
    <row r="66" spans="1:5" s="78" customFormat="1" ht="12.75">
      <c r="A66" s="85" t="s">
        <v>45</v>
      </c>
      <c r="B66" s="120" t="s">
        <v>68</v>
      </c>
      <c r="C66" s="47">
        <v>193000000</v>
      </c>
      <c r="D66" s="47">
        <v>7000000</v>
      </c>
      <c r="E66" s="47">
        <v>200000000</v>
      </c>
    </row>
    <row r="67" spans="1:5" s="78" customFormat="1" ht="25.5">
      <c r="A67" s="98">
        <v>37</v>
      </c>
      <c r="B67" s="120" t="s">
        <v>65</v>
      </c>
      <c r="C67" s="47">
        <v>193000000</v>
      </c>
      <c r="D67" s="47">
        <v>7000000</v>
      </c>
      <c r="E67" s="47">
        <v>200000000</v>
      </c>
    </row>
    <row r="68" spans="1:5" s="78" customFormat="1" ht="12.75">
      <c r="A68" s="104">
        <v>371</v>
      </c>
      <c r="B68" s="118" t="s">
        <v>63</v>
      </c>
      <c r="C68" s="41">
        <v>193000000</v>
      </c>
      <c r="D68" s="41">
        <v>7000000</v>
      </c>
      <c r="E68" s="41">
        <v>200000000</v>
      </c>
    </row>
    <row r="69" spans="1:5" s="78" customFormat="1" ht="12.75">
      <c r="A69" s="106"/>
      <c r="B69" s="126"/>
      <c r="C69" s="41"/>
      <c r="D69" s="41"/>
      <c r="E69" s="41"/>
    </row>
    <row r="70" spans="1:5" s="78" customFormat="1" ht="12.75">
      <c r="A70" s="85" t="s">
        <v>46</v>
      </c>
      <c r="B70" s="120" t="s">
        <v>69</v>
      </c>
      <c r="C70" s="47">
        <v>35000000</v>
      </c>
      <c r="D70" s="47">
        <v>-15000000</v>
      </c>
      <c r="E70" s="47">
        <v>20000000</v>
      </c>
    </row>
    <row r="71" spans="1:5" s="78" customFormat="1" ht="25.5">
      <c r="A71" s="98">
        <v>37</v>
      </c>
      <c r="B71" s="120" t="s">
        <v>65</v>
      </c>
      <c r="C71" s="47">
        <v>35000000</v>
      </c>
      <c r="D71" s="47">
        <v>-15000000</v>
      </c>
      <c r="E71" s="47">
        <v>20000000</v>
      </c>
    </row>
    <row r="72" spans="1:5" s="78" customFormat="1" ht="12.75">
      <c r="A72" s="104">
        <v>371</v>
      </c>
      <c r="B72" s="118" t="s">
        <v>63</v>
      </c>
      <c r="C72" s="41">
        <v>35000000</v>
      </c>
      <c r="D72" s="41">
        <v>-15000000</v>
      </c>
      <c r="E72" s="41">
        <v>20000000</v>
      </c>
    </row>
    <row r="73" spans="1:5" s="78" customFormat="1" ht="12.75">
      <c r="A73" s="103"/>
      <c r="B73" s="118"/>
      <c r="C73" s="41"/>
      <c r="D73" s="41"/>
      <c r="E73" s="41"/>
    </row>
    <row r="74" spans="1:5" s="78" customFormat="1" ht="25.5">
      <c r="A74" s="246" t="s">
        <v>145</v>
      </c>
      <c r="B74" s="120" t="s">
        <v>146</v>
      </c>
      <c r="C74" s="47">
        <v>0</v>
      </c>
      <c r="D74" s="47">
        <v>10000000</v>
      </c>
      <c r="E74" s="47">
        <v>10000000</v>
      </c>
    </row>
    <row r="75" spans="1:5" s="78" customFormat="1" ht="25.5">
      <c r="A75" s="115">
        <v>37</v>
      </c>
      <c r="B75" s="120" t="s">
        <v>65</v>
      </c>
      <c r="C75" s="47">
        <v>0</v>
      </c>
      <c r="D75" s="47">
        <v>10000000</v>
      </c>
      <c r="E75" s="47">
        <v>10000000</v>
      </c>
    </row>
    <row r="76" spans="1:5" s="78" customFormat="1" ht="12.75">
      <c r="A76" s="82">
        <v>371</v>
      </c>
      <c r="B76" s="118" t="s">
        <v>63</v>
      </c>
      <c r="C76" s="41">
        <v>0</v>
      </c>
      <c r="D76" s="41">
        <v>10000000</v>
      </c>
      <c r="E76" s="41">
        <v>10000000</v>
      </c>
    </row>
    <row r="77" spans="1:5" s="78" customFormat="1" ht="25.5">
      <c r="A77" s="116" t="s">
        <v>64</v>
      </c>
      <c r="B77" s="118" t="s">
        <v>73</v>
      </c>
      <c r="C77" s="41"/>
      <c r="D77" s="41">
        <v>10000000</v>
      </c>
      <c r="E77" s="41">
        <v>10000000</v>
      </c>
    </row>
    <row r="78" spans="1:5" s="78" customFormat="1" ht="12.75">
      <c r="A78" s="106"/>
      <c r="B78" s="126"/>
      <c r="C78" s="41"/>
      <c r="D78" s="41"/>
      <c r="E78" s="41"/>
    </row>
    <row r="79" spans="1:5" s="78" customFormat="1" ht="12.75">
      <c r="A79" s="85" t="s">
        <v>47</v>
      </c>
      <c r="B79" s="120" t="s">
        <v>70</v>
      </c>
      <c r="C79" s="47">
        <v>16000000</v>
      </c>
      <c r="D79" s="47">
        <v>-7000000</v>
      </c>
      <c r="E79" s="47">
        <v>9000000</v>
      </c>
    </row>
    <row r="80" spans="1:5" s="78" customFormat="1" ht="25.5">
      <c r="A80" s="98">
        <v>37</v>
      </c>
      <c r="B80" s="120" t="s">
        <v>65</v>
      </c>
      <c r="C80" s="47">
        <v>16000000</v>
      </c>
      <c r="D80" s="47">
        <v>-7000000</v>
      </c>
      <c r="E80" s="47">
        <v>9000000</v>
      </c>
    </row>
    <row r="81" spans="1:5" s="78" customFormat="1" ht="12.75">
      <c r="A81" s="104">
        <v>371</v>
      </c>
      <c r="B81" s="118" t="s">
        <v>63</v>
      </c>
      <c r="C81" s="41">
        <v>16000000</v>
      </c>
      <c r="D81" s="41">
        <v>-7000000</v>
      </c>
      <c r="E81" s="41">
        <v>9000000</v>
      </c>
    </row>
    <row r="82" spans="1:5" s="78" customFormat="1" ht="12.75">
      <c r="A82" s="103"/>
      <c r="B82" s="118"/>
      <c r="C82" s="41"/>
      <c r="D82" s="41"/>
      <c r="E82" s="41"/>
    </row>
    <row r="83" spans="1:5" s="78" customFormat="1" ht="25.5">
      <c r="A83" s="244" t="s">
        <v>48</v>
      </c>
      <c r="B83" s="129" t="s">
        <v>97</v>
      </c>
      <c r="C83" s="47">
        <v>75000000</v>
      </c>
      <c r="D83" s="47">
        <v>17000000</v>
      </c>
      <c r="E83" s="47">
        <v>92000000</v>
      </c>
    </row>
    <row r="84" spans="1:5" s="78" customFormat="1" ht="25.5">
      <c r="A84" s="98">
        <v>37</v>
      </c>
      <c r="B84" s="120" t="s">
        <v>65</v>
      </c>
      <c r="C84" s="47">
        <v>75000000</v>
      </c>
      <c r="D84" s="47">
        <v>17000000</v>
      </c>
      <c r="E84" s="47">
        <v>92000000</v>
      </c>
    </row>
    <row r="85" spans="1:5" s="78" customFormat="1" ht="12.75">
      <c r="A85" s="104">
        <v>371</v>
      </c>
      <c r="B85" s="118" t="s">
        <v>63</v>
      </c>
      <c r="C85" s="41">
        <v>75000000</v>
      </c>
      <c r="D85" s="41">
        <v>17000000</v>
      </c>
      <c r="E85" s="41">
        <v>92000000</v>
      </c>
    </row>
    <row r="86" spans="1:5" s="78" customFormat="1" ht="12.75">
      <c r="A86" s="106"/>
      <c r="B86" s="124"/>
      <c r="C86" s="41"/>
      <c r="D86" s="41"/>
      <c r="E86" s="41"/>
    </row>
    <row r="87" spans="1:5" s="78" customFormat="1" ht="38.25">
      <c r="A87" s="244" t="s">
        <v>49</v>
      </c>
      <c r="B87" s="129" t="s">
        <v>90</v>
      </c>
      <c r="C87" s="47">
        <v>200000000</v>
      </c>
      <c r="D87" s="47">
        <v>-17000000</v>
      </c>
      <c r="E87" s="47">
        <v>183000000</v>
      </c>
    </row>
    <row r="88" spans="1:5" s="78" customFormat="1" ht="25.5">
      <c r="A88" s="98">
        <v>37</v>
      </c>
      <c r="B88" s="120" t="s">
        <v>65</v>
      </c>
      <c r="C88" s="47">
        <v>200000000</v>
      </c>
      <c r="D88" s="47">
        <v>-17000000</v>
      </c>
      <c r="E88" s="47">
        <v>183000000</v>
      </c>
    </row>
    <row r="89" spans="1:5" s="78" customFormat="1" ht="12.75">
      <c r="A89" s="104">
        <v>371</v>
      </c>
      <c r="B89" s="118" t="s">
        <v>63</v>
      </c>
      <c r="C89" s="41">
        <v>200000000</v>
      </c>
      <c r="D89" s="41">
        <v>-17000000</v>
      </c>
      <c r="E89" s="41">
        <v>183000000</v>
      </c>
    </row>
    <row r="90" spans="1:5" s="78" customFormat="1" ht="12.75">
      <c r="A90" s="106"/>
      <c r="B90" s="124"/>
      <c r="C90" s="41"/>
      <c r="D90" s="41"/>
      <c r="E90" s="41"/>
    </row>
    <row r="91" spans="1:5" s="78" customFormat="1" ht="12.75">
      <c r="A91" s="85" t="s">
        <v>81</v>
      </c>
      <c r="B91" s="129" t="s">
        <v>72</v>
      </c>
      <c r="C91" s="47">
        <v>12500000</v>
      </c>
      <c r="D91" s="47">
        <v>-30000</v>
      </c>
      <c r="E91" s="47">
        <v>12470000</v>
      </c>
    </row>
    <row r="92" spans="1:5" s="78" customFormat="1" ht="12.75">
      <c r="A92" s="98">
        <v>38</v>
      </c>
      <c r="B92" s="120" t="s">
        <v>142</v>
      </c>
      <c r="C92" s="47">
        <v>12470000</v>
      </c>
      <c r="D92" s="47">
        <v>0</v>
      </c>
      <c r="E92" s="47">
        <v>12470000</v>
      </c>
    </row>
    <row r="93" spans="1:5" s="78" customFormat="1" ht="12.75">
      <c r="A93" s="104">
        <v>383</v>
      </c>
      <c r="B93" s="118" t="s">
        <v>143</v>
      </c>
      <c r="C93" s="41">
        <v>12470000</v>
      </c>
      <c r="D93" s="41">
        <v>0</v>
      </c>
      <c r="E93" s="41">
        <v>12470000</v>
      </c>
    </row>
    <row r="94" spans="1:5" s="78" customFormat="1" ht="12.75">
      <c r="A94" s="108">
        <v>32</v>
      </c>
      <c r="B94" s="119" t="s">
        <v>4</v>
      </c>
      <c r="C94" s="47">
        <v>30000</v>
      </c>
      <c r="D94" s="47">
        <v>-30000</v>
      </c>
      <c r="E94" s="187" t="s">
        <v>154</v>
      </c>
    </row>
    <row r="95" spans="1:5" s="78" customFormat="1" ht="12.75">
      <c r="A95" s="109">
        <v>329</v>
      </c>
      <c r="B95" s="126" t="s">
        <v>33</v>
      </c>
      <c r="C95" s="41">
        <v>30000</v>
      </c>
      <c r="D95" s="41">
        <v>-30000</v>
      </c>
      <c r="E95" s="187" t="s">
        <v>154</v>
      </c>
    </row>
    <row r="96" spans="1:5" s="78" customFormat="1" ht="12.75">
      <c r="A96" s="109"/>
      <c r="B96" s="124"/>
      <c r="C96" s="41"/>
      <c r="D96" s="41"/>
      <c r="E96" s="41"/>
    </row>
    <row r="97" spans="1:5" s="78" customFormat="1" ht="12.75">
      <c r="A97" s="85" t="s">
        <v>77</v>
      </c>
      <c r="B97" s="119" t="s">
        <v>34</v>
      </c>
      <c r="C97" s="47">
        <v>138325000</v>
      </c>
      <c r="D97" s="47">
        <v>-96510000</v>
      </c>
      <c r="E97" s="47">
        <v>41815000</v>
      </c>
    </row>
    <row r="98" spans="1:5" s="78" customFormat="1" ht="12.75">
      <c r="A98" s="85">
        <v>41</v>
      </c>
      <c r="B98" s="119" t="s">
        <v>53</v>
      </c>
      <c r="C98" s="47">
        <v>1000000</v>
      </c>
      <c r="D98" s="47">
        <v>0</v>
      </c>
      <c r="E98" s="47">
        <v>1000000</v>
      </c>
    </row>
    <row r="99" spans="1:5" s="78" customFormat="1" ht="12.75">
      <c r="A99" s="100">
        <v>412</v>
      </c>
      <c r="B99" s="124" t="s">
        <v>62</v>
      </c>
      <c r="C99" s="41">
        <v>1000000</v>
      </c>
      <c r="D99" s="41">
        <v>0</v>
      </c>
      <c r="E99" s="41">
        <v>1000000</v>
      </c>
    </row>
    <row r="100" spans="1:5" s="78" customFormat="1" ht="12.75">
      <c r="A100" s="85">
        <v>42</v>
      </c>
      <c r="B100" s="119" t="s">
        <v>10</v>
      </c>
      <c r="C100" s="47">
        <v>112325000</v>
      </c>
      <c r="D100" s="47">
        <v>-81510000</v>
      </c>
      <c r="E100" s="47">
        <v>30815000</v>
      </c>
    </row>
    <row r="101" spans="1:5" s="78" customFormat="1" ht="12.75">
      <c r="A101" s="100">
        <v>421</v>
      </c>
      <c r="B101" s="124" t="s">
        <v>11</v>
      </c>
      <c r="C101" s="41">
        <v>82500000</v>
      </c>
      <c r="D101" s="41">
        <v>-72500000</v>
      </c>
      <c r="E101" s="41">
        <v>10000000</v>
      </c>
    </row>
    <row r="102" spans="1:5" s="78" customFormat="1" ht="12.75">
      <c r="A102" s="100">
        <v>426</v>
      </c>
      <c r="B102" s="124" t="s">
        <v>51</v>
      </c>
      <c r="C102" s="41">
        <v>13125000</v>
      </c>
      <c r="D102" s="41">
        <v>-2750000</v>
      </c>
      <c r="E102" s="41">
        <v>10375000</v>
      </c>
    </row>
    <row r="103" spans="1:5" s="78" customFormat="1" ht="12.75">
      <c r="A103" s="85">
        <v>45</v>
      </c>
      <c r="B103" s="130" t="s">
        <v>13</v>
      </c>
      <c r="C103" s="47">
        <v>25000000</v>
      </c>
      <c r="D103" s="47">
        <v>-15000000</v>
      </c>
      <c r="E103" s="47">
        <v>10000000</v>
      </c>
    </row>
    <row r="104" spans="1:5" s="78" customFormat="1" ht="12.75">
      <c r="A104" s="106">
        <v>451</v>
      </c>
      <c r="B104" s="125" t="s">
        <v>0</v>
      </c>
      <c r="C104" s="41">
        <v>25000000</v>
      </c>
      <c r="D104" s="41">
        <v>-15000000</v>
      </c>
      <c r="E104" s="41">
        <v>10000000</v>
      </c>
    </row>
    <row r="105" spans="1:5" s="78" customFormat="1" ht="12.75">
      <c r="A105" s="106"/>
      <c r="B105" s="126"/>
      <c r="C105" s="41"/>
      <c r="D105" s="41"/>
      <c r="E105" s="41"/>
    </row>
    <row r="106" spans="1:5" s="78" customFormat="1" ht="12.75">
      <c r="A106" s="107">
        <v>101</v>
      </c>
      <c r="B106" s="128" t="s">
        <v>83</v>
      </c>
      <c r="C106" s="47">
        <v>1392000000</v>
      </c>
      <c r="D106" s="47">
        <v>0</v>
      </c>
      <c r="E106" s="47">
        <v>1392000000</v>
      </c>
    </row>
    <row r="107" spans="1:5" s="78" customFormat="1" ht="25.5">
      <c r="A107" s="85" t="s">
        <v>82</v>
      </c>
      <c r="B107" s="129" t="s">
        <v>85</v>
      </c>
      <c r="C107" s="47">
        <v>1315230000</v>
      </c>
      <c r="D107" s="47">
        <v>0</v>
      </c>
      <c r="E107" s="47">
        <v>1315230000</v>
      </c>
    </row>
    <row r="108" spans="1:5" s="78" customFormat="1" ht="25.5">
      <c r="A108" s="98">
        <v>37</v>
      </c>
      <c r="B108" s="120" t="s">
        <v>65</v>
      </c>
      <c r="C108" s="47">
        <v>1315230000</v>
      </c>
      <c r="D108" s="47">
        <v>0</v>
      </c>
      <c r="E108" s="47">
        <v>1315230000</v>
      </c>
    </row>
    <row r="109" spans="1:5" s="78" customFormat="1" ht="12.75">
      <c r="A109" s="104">
        <v>371</v>
      </c>
      <c r="B109" s="118" t="s">
        <v>63</v>
      </c>
      <c r="C109" s="41">
        <v>1315230000</v>
      </c>
      <c r="D109" s="41">
        <v>0</v>
      </c>
      <c r="E109" s="41">
        <v>1315230000</v>
      </c>
    </row>
    <row r="110" spans="1:5" s="78" customFormat="1" ht="12.75">
      <c r="A110" s="106"/>
      <c r="B110" s="126"/>
      <c r="C110" s="41"/>
      <c r="D110" s="41"/>
      <c r="E110" s="41"/>
    </row>
    <row r="111" spans="1:5" s="78" customFormat="1" ht="25.5">
      <c r="A111" s="244" t="s">
        <v>54</v>
      </c>
      <c r="B111" s="129" t="s">
        <v>84</v>
      </c>
      <c r="C111" s="47">
        <v>75970000</v>
      </c>
      <c r="D111" s="47">
        <v>0</v>
      </c>
      <c r="E111" s="47">
        <v>75970000</v>
      </c>
    </row>
    <row r="112" spans="1:5" s="78" customFormat="1" ht="12.75">
      <c r="A112" s="105">
        <v>31</v>
      </c>
      <c r="B112" s="123" t="s">
        <v>28</v>
      </c>
      <c r="C112" s="47">
        <v>32000000</v>
      </c>
      <c r="D112" s="47">
        <v>450000</v>
      </c>
      <c r="E112" s="47">
        <v>32450000</v>
      </c>
    </row>
    <row r="113" spans="1:5" s="78" customFormat="1" ht="12.75">
      <c r="A113" s="110">
        <v>311</v>
      </c>
      <c r="B113" s="132" t="s">
        <v>55</v>
      </c>
      <c r="C113" s="41">
        <v>26000000</v>
      </c>
      <c r="D113" s="41">
        <v>700000</v>
      </c>
      <c r="E113" s="41">
        <v>26700000</v>
      </c>
    </row>
    <row r="114" spans="1:6" s="78" customFormat="1" ht="12.75">
      <c r="A114" s="110">
        <v>312</v>
      </c>
      <c r="B114" s="132" t="s">
        <v>30</v>
      </c>
      <c r="C114" s="41">
        <v>1500000</v>
      </c>
      <c r="D114" s="41">
        <v>-200000</v>
      </c>
      <c r="E114" s="41">
        <v>1300000</v>
      </c>
      <c r="F114" s="38"/>
    </row>
    <row r="115" spans="1:6" s="78" customFormat="1" ht="12.75">
      <c r="A115" s="110">
        <v>313</v>
      </c>
      <c r="B115" s="132" t="s">
        <v>31</v>
      </c>
      <c r="C115" s="41">
        <v>4500000</v>
      </c>
      <c r="D115" s="41">
        <v>-50000</v>
      </c>
      <c r="E115" s="41">
        <v>4450000</v>
      </c>
      <c r="F115" s="38"/>
    </row>
    <row r="116" spans="1:6" s="78" customFormat="1" ht="12.75">
      <c r="A116" s="105">
        <v>32</v>
      </c>
      <c r="B116" s="119" t="s">
        <v>4</v>
      </c>
      <c r="C116" s="47">
        <v>32760000</v>
      </c>
      <c r="D116" s="47">
        <v>-950000</v>
      </c>
      <c r="E116" s="47">
        <v>31810000</v>
      </c>
      <c r="F116" s="38"/>
    </row>
    <row r="117" spans="1:6" s="78" customFormat="1" ht="12.75">
      <c r="A117" s="110">
        <v>321</v>
      </c>
      <c r="B117" s="132" t="s">
        <v>6</v>
      </c>
      <c r="C117" s="41">
        <v>1110000</v>
      </c>
      <c r="D117" s="41">
        <v>100000</v>
      </c>
      <c r="E117" s="41">
        <v>1210000</v>
      </c>
      <c r="F117" s="38"/>
    </row>
    <row r="118" spans="1:5" s="78" customFormat="1" ht="12.75">
      <c r="A118" s="110">
        <v>322</v>
      </c>
      <c r="B118" s="132" t="s">
        <v>32</v>
      </c>
      <c r="C118" s="41">
        <v>2210000</v>
      </c>
      <c r="D118" s="41">
        <v>-100000</v>
      </c>
      <c r="E118" s="41">
        <v>2110000</v>
      </c>
    </row>
    <row r="119" spans="1:5" s="78" customFormat="1" ht="12.75">
      <c r="A119" s="110">
        <v>323</v>
      </c>
      <c r="B119" s="132" t="s">
        <v>7</v>
      </c>
      <c r="C119" s="41">
        <v>24050000</v>
      </c>
      <c r="D119" s="41">
        <v>-950000</v>
      </c>
      <c r="E119" s="41">
        <v>23100000</v>
      </c>
    </row>
    <row r="120" spans="1:5" s="78" customFormat="1" ht="12.75">
      <c r="A120" s="100">
        <v>324</v>
      </c>
      <c r="B120" s="126" t="s">
        <v>71</v>
      </c>
      <c r="C120" s="84">
        <v>10000</v>
      </c>
      <c r="D120" s="84">
        <v>0</v>
      </c>
      <c r="E120" s="84">
        <v>10000</v>
      </c>
    </row>
    <row r="121" spans="1:5" s="78" customFormat="1" ht="12.75">
      <c r="A121" s="100">
        <v>329</v>
      </c>
      <c r="B121" s="126" t="s">
        <v>33</v>
      </c>
      <c r="C121" s="41">
        <v>5380000</v>
      </c>
      <c r="D121" s="41">
        <v>0</v>
      </c>
      <c r="E121" s="41">
        <v>5380000</v>
      </c>
    </row>
    <row r="122" spans="1:5" s="78" customFormat="1" ht="12.75">
      <c r="A122" s="105">
        <v>34</v>
      </c>
      <c r="B122" s="123" t="s">
        <v>52</v>
      </c>
      <c r="C122" s="47">
        <v>11210000</v>
      </c>
      <c r="D122" s="47">
        <v>350000</v>
      </c>
      <c r="E122" s="47">
        <v>11560000</v>
      </c>
    </row>
    <row r="123" spans="1:5" s="78" customFormat="1" ht="12.75">
      <c r="A123" s="110">
        <v>343</v>
      </c>
      <c r="B123" s="132" t="s">
        <v>37</v>
      </c>
      <c r="C123" s="41">
        <v>11210000</v>
      </c>
      <c r="D123" s="41">
        <v>350000</v>
      </c>
      <c r="E123" s="41">
        <v>11560000</v>
      </c>
    </row>
    <row r="124" spans="1:5" s="78" customFormat="1" ht="12.75">
      <c r="A124" s="114">
        <v>38</v>
      </c>
      <c r="B124" s="120" t="s">
        <v>142</v>
      </c>
      <c r="C124" s="101">
        <v>0</v>
      </c>
      <c r="D124" s="101">
        <v>150000</v>
      </c>
      <c r="E124" s="101">
        <v>150000</v>
      </c>
    </row>
    <row r="125" spans="1:5" s="78" customFormat="1" ht="12.75">
      <c r="A125" s="134">
        <v>381</v>
      </c>
      <c r="B125" s="118" t="s">
        <v>144</v>
      </c>
      <c r="C125" s="83">
        <v>0</v>
      </c>
      <c r="D125" s="83">
        <v>150000</v>
      </c>
      <c r="E125" s="83">
        <v>150000</v>
      </c>
    </row>
    <row r="126" spans="1:5" s="78" customFormat="1" ht="12.75">
      <c r="A126" s="106"/>
      <c r="B126" s="126"/>
      <c r="C126" s="41"/>
      <c r="D126" s="41"/>
      <c r="E126" s="41"/>
    </row>
    <row r="127" spans="1:5" s="78" customFormat="1" ht="25.5">
      <c r="A127" s="244" t="s">
        <v>41</v>
      </c>
      <c r="B127" s="129" t="s">
        <v>86</v>
      </c>
      <c r="C127" s="47">
        <v>800000</v>
      </c>
      <c r="D127" s="47">
        <v>0</v>
      </c>
      <c r="E127" s="47">
        <v>800000</v>
      </c>
    </row>
    <row r="128" spans="1:5" s="78" customFormat="1" ht="12.75">
      <c r="A128" s="98">
        <v>42</v>
      </c>
      <c r="B128" s="119" t="s">
        <v>10</v>
      </c>
      <c r="C128" s="47">
        <v>800000</v>
      </c>
      <c r="D128" s="47">
        <v>0</v>
      </c>
      <c r="E128" s="47">
        <v>800000</v>
      </c>
    </row>
    <row r="129" spans="1:5" s="78" customFormat="1" ht="12.75">
      <c r="A129" s="104">
        <v>422</v>
      </c>
      <c r="B129" s="131" t="s">
        <v>12</v>
      </c>
      <c r="C129" s="41">
        <v>300000</v>
      </c>
      <c r="D129" s="41">
        <v>0</v>
      </c>
      <c r="E129" s="41">
        <v>300000</v>
      </c>
    </row>
    <row r="130" spans="1:5" s="78" customFormat="1" ht="12.75">
      <c r="A130" s="99">
        <v>426</v>
      </c>
      <c r="B130" s="131" t="s">
        <v>51</v>
      </c>
      <c r="C130" s="59">
        <v>500000</v>
      </c>
      <c r="D130" s="59">
        <v>0</v>
      </c>
      <c r="E130" s="59">
        <v>500000</v>
      </c>
    </row>
    <row r="131" spans="1:5" s="78" customFormat="1" ht="12.75">
      <c r="A131" s="106"/>
      <c r="B131" s="126"/>
      <c r="C131" s="41"/>
      <c r="D131" s="41"/>
      <c r="E131" s="41"/>
    </row>
    <row r="132" spans="1:5" s="78" customFormat="1" ht="12.75">
      <c r="A132" s="85">
        <v>102</v>
      </c>
      <c r="B132" s="119" t="s">
        <v>91</v>
      </c>
      <c r="C132" s="47">
        <v>41174000</v>
      </c>
      <c r="D132" s="47">
        <v>-38780000</v>
      </c>
      <c r="E132" s="47">
        <v>2394000</v>
      </c>
    </row>
    <row r="133" spans="1:5" s="78" customFormat="1" ht="15.75">
      <c r="A133" s="106"/>
      <c r="B133" s="124"/>
      <c r="C133" s="41"/>
      <c r="D133" s="41"/>
      <c r="E133" s="236"/>
    </row>
    <row r="134" spans="1:5" s="78" customFormat="1" ht="12.75">
      <c r="A134" s="85" t="s">
        <v>100</v>
      </c>
      <c r="B134" s="121" t="s">
        <v>101</v>
      </c>
      <c r="C134" s="47">
        <v>347000</v>
      </c>
      <c r="D134" s="47">
        <v>0</v>
      </c>
      <c r="E134" s="47">
        <v>347000</v>
      </c>
    </row>
    <row r="135" spans="1:5" s="78" customFormat="1" ht="12.75">
      <c r="A135" s="85">
        <v>32</v>
      </c>
      <c r="B135" s="119" t="s">
        <v>4</v>
      </c>
      <c r="C135" s="47">
        <v>139000</v>
      </c>
      <c r="D135" s="47">
        <v>0</v>
      </c>
      <c r="E135" s="47">
        <v>139000</v>
      </c>
    </row>
    <row r="136" spans="1:5" s="78" customFormat="1" ht="12.75">
      <c r="A136" s="100">
        <v>321</v>
      </c>
      <c r="B136" s="132" t="s">
        <v>6</v>
      </c>
      <c r="C136" s="41">
        <v>79800</v>
      </c>
      <c r="D136" s="41">
        <v>0</v>
      </c>
      <c r="E136" s="41">
        <v>79800</v>
      </c>
    </row>
    <row r="137" spans="1:5" s="78" customFormat="1" ht="12.75">
      <c r="A137" s="106">
        <v>322</v>
      </c>
      <c r="B137" s="132" t="s">
        <v>32</v>
      </c>
      <c r="C137" s="41">
        <v>3700</v>
      </c>
      <c r="D137" s="41">
        <v>0</v>
      </c>
      <c r="E137" s="41">
        <v>3700</v>
      </c>
    </row>
    <row r="138" spans="1:5" s="78" customFormat="1" ht="12.75">
      <c r="A138" s="106">
        <v>323</v>
      </c>
      <c r="B138" s="132" t="s">
        <v>7</v>
      </c>
      <c r="C138" s="41">
        <v>55500</v>
      </c>
      <c r="D138" s="41">
        <v>0</v>
      </c>
      <c r="E138" s="41">
        <v>55500</v>
      </c>
    </row>
    <row r="139" spans="1:5" s="78" customFormat="1" ht="12.75">
      <c r="A139" s="107">
        <v>42</v>
      </c>
      <c r="B139" s="128" t="s">
        <v>10</v>
      </c>
      <c r="C139" s="47">
        <v>208000</v>
      </c>
      <c r="D139" s="47">
        <v>0</v>
      </c>
      <c r="E139" s="47">
        <v>208000</v>
      </c>
    </row>
    <row r="140" spans="1:5" s="78" customFormat="1" ht="12.75">
      <c r="A140" s="106">
        <v>422</v>
      </c>
      <c r="B140" s="125" t="s">
        <v>12</v>
      </c>
      <c r="C140" s="41">
        <v>22500</v>
      </c>
      <c r="D140" s="41">
        <v>0</v>
      </c>
      <c r="E140" s="41">
        <v>22500</v>
      </c>
    </row>
    <row r="141" spans="1:5" s="78" customFormat="1" ht="12.75">
      <c r="A141" s="106">
        <v>426</v>
      </c>
      <c r="B141" s="127" t="s">
        <v>51</v>
      </c>
      <c r="C141" s="41">
        <v>185500</v>
      </c>
      <c r="D141" s="41">
        <v>0</v>
      </c>
      <c r="E141" s="41">
        <v>185500</v>
      </c>
    </row>
    <row r="142" spans="1:5" s="78" customFormat="1" ht="12.75">
      <c r="A142" s="97"/>
      <c r="B142" s="127"/>
      <c r="C142" s="59"/>
      <c r="D142" s="59"/>
      <c r="E142" s="59"/>
    </row>
    <row r="143" spans="1:5" s="78" customFormat="1" ht="12.75">
      <c r="A143" s="85" t="s">
        <v>102</v>
      </c>
      <c r="B143" s="121" t="s">
        <v>108</v>
      </c>
      <c r="C143" s="47">
        <v>29250000</v>
      </c>
      <c r="D143" s="47">
        <v>-28000000</v>
      </c>
      <c r="E143" s="47">
        <v>1250000</v>
      </c>
    </row>
    <row r="144" spans="1:5" s="78" customFormat="1" ht="12.75">
      <c r="A144" s="57">
        <v>42</v>
      </c>
      <c r="B144" s="128" t="s">
        <v>10</v>
      </c>
      <c r="C144" s="101">
        <v>29250000</v>
      </c>
      <c r="D144" s="101">
        <v>-28000000</v>
      </c>
      <c r="E144" s="101">
        <v>1250000</v>
      </c>
    </row>
    <row r="145" spans="1:5" s="78" customFormat="1" ht="12.75">
      <c r="A145" s="97">
        <v>426</v>
      </c>
      <c r="B145" s="127" t="s">
        <v>51</v>
      </c>
      <c r="C145" s="83">
        <v>29250000</v>
      </c>
      <c r="D145" s="83">
        <v>-28000000</v>
      </c>
      <c r="E145" s="83">
        <v>1250000</v>
      </c>
    </row>
    <row r="146" spans="1:5" s="78" customFormat="1" ht="12.75">
      <c r="A146" s="97"/>
      <c r="B146" s="127"/>
      <c r="C146" s="83"/>
      <c r="D146" s="83"/>
      <c r="E146" s="83"/>
    </row>
    <row r="147" spans="1:5" s="78" customFormat="1" ht="25.5">
      <c r="A147" s="245" t="s">
        <v>103</v>
      </c>
      <c r="B147" s="121" t="s">
        <v>106</v>
      </c>
      <c r="C147" s="47">
        <v>5720000</v>
      </c>
      <c r="D147" s="47">
        <v>-5000000</v>
      </c>
      <c r="E147" s="47">
        <v>720000</v>
      </c>
    </row>
    <row r="148" spans="1:5" s="78" customFormat="1" ht="12.75">
      <c r="A148" s="85">
        <v>42</v>
      </c>
      <c r="B148" s="128" t="s">
        <v>10</v>
      </c>
      <c r="C148" s="101">
        <v>5720000</v>
      </c>
      <c r="D148" s="101">
        <v>-5000000</v>
      </c>
      <c r="E148" s="101">
        <v>720000</v>
      </c>
    </row>
    <row r="149" spans="1:5" s="78" customFormat="1" ht="12.75">
      <c r="A149" s="100">
        <v>426</v>
      </c>
      <c r="B149" s="127" t="s">
        <v>51</v>
      </c>
      <c r="C149" s="83">
        <v>5720000</v>
      </c>
      <c r="D149" s="83">
        <v>-5000000</v>
      </c>
      <c r="E149" s="83">
        <v>720000</v>
      </c>
    </row>
    <row r="150" spans="1:5" s="78" customFormat="1" ht="12.75">
      <c r="A150" s="100"/>
      <c r="B150" s="130"/>
      <c r="C150" s="101"/>
      <c r="D150" s="101"/>
      <c r="E150" s="101"/>
    </row>
    <row r="151" spans="1:5" s="78" customFormat="1" ht="25.5">
      <c r="A151" s="245" t="s">
        <v>104</v>
      </c>
      <c r="B151" s="121" t="s">
        <v>105</v>
      </c>
      <c r="C151" s="47">
        <v>5780000</v>
      </c>
      <c r="D151" s="47">
        <v>-5780000</v>
      </c>
      <c r="E151" s="187" t="s">
        <v>154</v>
      </c>
    </row>
    <row r="152" spans="1:5" s="78" customFormat="1" ht="12.75">
      <c r="A152" s="85">
        <v>42</v>
      </c>
      <c r="B152" s="128" t="s">
        <v>10</v>
      </c>
      <c r="C152" s="35">
        <v>5780000</v>
      </c>
      <c r="D152" s="35">
        <v>-5780000</v>
      </c>
      <c r="E152" s="187" t="s">
        <v>154</v>
      </c>
    </row>
    <row r="153" spans="1:5" s="78" customFormat="1" ht="12.75">
      <c r="A153" s="97">
        <v>426</v>
      </c>
      <c r="B153" s="127" t="s">
        <v>51</v>
      </c>
      <c r="C153" s="59">
        <v>5780000</v>
      </c>
      <c r="D153" s="59">
        <v>-5780000</v>
      </c>
      <c r="E153" s="187" t="s">
        <v>154</v>
      </c>
    </row>
    <row r="154" spans="1:5" s="78" customFormat="1" ht="12.75">
      <c r="A154" s="191"/>
      <c r="B154" s="192"/>
      <c r="C154" s="193"/>
      <c r="D154" s="193"/>
      <c r="E154" s="187"/>
    </row>
    <row r="155" spans="1:5" s="78" customFormat="1" ht="12.75">
      <c r="A155" s="85" t="s">
        <v>132</v>
      </c>
      <c r="B155" s="133" t="s">
        <v>133</v>
      </c>
      <c r="C155" s="35">
        <v>77000</v>
      </c>
      <c r="D155" s="35">
        <v>0</v>
      </c>
      <c r="E155" s="35">
        <v>77000</v>
      </c>
    </row>
    <row r="156" spans="1:5" s="78" customFormat="1" ht="12.75">
      <c r="A156" s="85">
        <v>32</v>
      </c>
      <c r="B156" s="119" t="s">
        <v>4</v>
      </c>
      <c r="C156" s="188">
        <v>77000</v>
      </c>
      <c r="D156" s="188">
        <v>0</v>
      </c>
      <c r="E156" s="188">
        <v>77000</v>
      </c>
    </row>
    <row r="157" spans="1:5" s="78" customFormat="1" ht="12.75">
      <c r="A157" s="100">
        <v>321</v>
      </c>
      <c r="B157" s="132" t="s">
        <v>6</v>
      </c>
      <c r="C157" s="59">
        <v>60000</v>
      </c>
      <c r="D157" s="59">
        <v>0</v>
      </c>
      <c r="E157" s="59">
        <v>60000</v>
      </c>
    </row>
    <row r="158" spans="1:5" s="78" customFormat="1" ht="12.75">
      <c r="A158" s="100">
        <v>322</v>
      </c>
      <c r="B158" s="132" t="s">
        <v>32</v>
      </c>
      <c r="C158" s="59">
        <v>6000</v>
      </c>
      <c r="D158" s="59">
        <v>0</v>
      </c>
      <c r="E158" s="59">
        <v>6000</v>
      </c>
    </row>
    <row r="159" spans="1:5" s="78" customFormat="1" ht="12.75">
      <c r="A159" s="97">
        <v>323</v>
      </c>
      <c r="B159" s="132" t="s">
        <v>7</v>
      </c>
      <c r="C159" s="83">
        <v>11000</v>
      </c>
      <c r="D159" s="83">
        <v>0</v>
      </c>
      <c r="E159" s="83">
        <v>11000</v>
      </c>
    </row>
    <row r="160" spans="1:2" ht="12.75">
      <c r="A160" s="194"/>
      <c r="B160" s="195"/>
    </row>
    <row r="161" spans="1:4" ht="12.75">
      <c r="A161" s="194"/>
      <c r="B161" s="195"/>
      <c r="C161" s="193"/>
      <c r="D161" s="193"/>
    </row>
    <row r="163" spans="1:4" ht="12.75">
      <c r="A163" s="200"/>
      <c r="B163" s="201"/>
      <c r="C163" s="193"/>
      <c r="D163" s="193"/>
    </row>
    <row r="165" spans="1:2" ht="12.75">
      <c r="A165" s="200"/>
      <c r="B165" s="201"/>
    </row>
    <row r="166" spans="3:4" ht="12.75">
      <c r="C166" s="202"/>
      <c r="D166" s="202"/>
    </row>
    <row r="167" spans="1:2" ht="12.75">
      <c r="A167" s="203"/>
      <c r="B167" s="204"/>
    </row>
    <row r="168" spans="1:4" ht="12.75">
      <c r="A168" s="194"/>
      <c r="B168" s="195"/>
      <c r="C168" s="193"/>
      <c r="D168" s="193"/>
    </row>
    <row r="170" spans="1:4" ht="12.75">
      <c r="A170" s="200"/>
      <c r="B170" s="201"/>
      <c r="C170" s="193"/>
      <c r="D170" s="193"/>
    </row>
    <row r="172" spans="1:2" ht="12.75">
      <c r="A172" s="200"/>
      <c r="B172" s="201"/>
    </row>
    <row r="173" spans="3:4" ht="12.75">
      <c r="C173" s="202"/>
      <c r="D173" s="202"/>
    </row>
    <row r="174" spans="1:2" ht="12.75">
      <c r="A174" s="203"/>
      <c r="B174" s="204"/>
    </row>
    <row r="175" spans="1:4" ht="12.75">
      <c r="A175" s="194"/>
      <c r="B175" s="195"/>
      <c r="C175" s="193"/>
      <c r="D175" s="193"/>
    </row>
    <row r="177" spans="1:4" ht="12.75">
      <c r="A177" s="200"/>
      <c r="B177" s="201"/>
      <c r="C177" s="193"/>
      <c r="D177" s="193"/>
    </row>
    <row r="179" spans="1:2" ht="12.75">
      <c r="A179" s="200"/>
      <c r="B179" s="201"/>
    </row>
    <row r="180" spans="3:4" ht="12.75">
      <c r="C180" s="202"/>
      <c r="D180" s="202"/>
    </row>
    <row r="181" spans="1:2" ht="12.75">
      <c r="A181" s="203"/>
      <c r="B181" s="204"/>
    </row>
    <row r="182" spans="1:4" ht="12.75">
      <c r="A182" s="194"/>
      <c r="B182" s="195"/>
      <c r="C182" s="193"/>
      <c r="D182" s="193"/>
    </row>
    <row r="184" spans="1:4" ht="12.75">
      <c r="A184" s="200"/>
      <c r="B184" s="201"/>
      <c r="C184" s="193"/>
      <c r="D184" s="193"/>
    </row>
    <row r="186" spans="1:2" ht="12.75">
      <c r="A186" s="200"/>
      <c r="B186" s="201"/>
    </row>
    <row r="187" spans="3:4" ht="12.75">
      <c r="C187" s="202"/>
      <c r="D187" s="202"/>
    </row>
    <row r="188" spans="1:2" ht="12.75">
      <c r="A188" s="203"/>
      <c r="B188" s="204"/>
    </row>
    <row r="189" spans="1:4" ht="12.75">
      <c r="A189" s="194"/>
      <c r="B189" s="195"/>
      <c r="C189" s="193"/>
      <c r="D189" s="193"/>
    </row>
    <row r="190" spans="3:4" ht="12.75">
      <c r="C190" s="193"/>
      <c r="D190" s="193"/>
    </row>
    <row r="191" spans="1:4" ht="12.75">
      <c r="A191" s="200"/>
      <c r="B191" s="201"/>
      <c r="C191" s="193"/>
      <c r="D191" s="193"/>
    </row>
    <row r="193" spans="1:2" ht="12.75">
      <c r="A193" s="200"/>
      <c r="B193" s="201"/>
    </row>
    <row r="194" spans="3:4" ht="12.75">
      <c r="C194" s="202"/>
      <c r="D194" s="202"/>
    </row>
    <row r="195" spans="1:2" ht="12.75">
      <c r="A195" s="203"/>
      <c r="B195" s="204"/>
    </row>
    <row r="196" spans="1:4" ht="12.75">
      <c r="A196" s="194"/>
      <c r="B196" s="195"/>
      <c r="C196" s="193"/>
      <c r="D196" s="193"/>
    </row>
    <row r="198" spans="1:4" ht="12.75">
      <c r="A198" s="200"/>
      <c r="B198" s="201"/>
      <c r="C198" s="193"/>
      <c r="D198" s="193"/>
    </row>
    <row r="200" spans="1:2" ht="12.75">
      <c r="A200" s="200"/>
      <c r="B200" s="201"/>
    </row>
    <row r="201" spans="3:4" ht="12.75">
      <c r="C201" s="202"/>
      <c r="D201" s="202"/>
    </row>
    <row r="202" spans="1:2" ht="12.75">
      <c r="A202" s="203"/>
      <c r="B202" s="204"/>
    </row>
    <row r="203" spans="1:4" ht="12.75">
      <c r="A203" s="194"/>
      <c r="B203" s="195"/>
      <c r="C203" s="193"/>
      <c r="D203" s="193"/>
    </row>
    <row r="205" spans="1:4" ht="12.75">
      <c r="A205" s="200"/>
      <c r="B205" s="201"/>
      <c r="C205" s="193"/>
      <c r="D205" s="193"/>
    </row>
    <row r="207" spans="1:2" ht="12.75">
      <c r="A207" s="200"/>
      <c r="B207" s="201"/>
    </row>
    <row r="208" spans="3:4" ht="12.75">
      <c r="C208" s="202"/>
      <c r="D208" s="202"/>
    </row>
    <row r="209" spans="1:2" ht="12.75">
      <c r="A209" s="203"/>
      <c r="B209" s="204"/>
    </row>
    <row r="210" spans="1:4" ht="12.75">
      <c r="A210" s="194"/>
      <c r="B210" s="195"/>
      <c r="C210" s="193"/>
      <c r="D210" s="193"/>
    </row>
    <row r="212" spans="1:4" ht="12.75">
      <c r="A212" s="200"/>
      <c r="B212" s="201"/>
      <c r="C212" s="193"/>
      <c r="D212" s="193"/>
    </row>
    <row r="214" spans="1:2" ht="12.75">
      <c r="A214" s="200"/>
      <c r="B214" s="201"/>
    </row>
    <row r="215" spans="3:4" ht="12.75">
      <c r="C215" s="202"/>
      <c r="D215" s="202"/>
    </row>
    <row r="216" spans="1:4" ht="12.75">
      <c r="A216" s="203"/>
      <c r="B216" s="204"/>
      <c r="C216" s="202"/>
      <c r="D216" s="202"/>
    </row>
    <row r="217" spans="1:4" ht="12.75">
      <c r="A217" s="194"/>
      <c r="B217" s="195"/>
      <c r="C217" s="193"/>
      <c r="D217" s="193"/>
    </row>
    <row r="218" spans="1:2" ht="12.75">
      <c r="A218" s="194"/>
      <c r="B218" s="195"/>
    </row>
    <row r="219" spans="1:4" ht="12.75">
      <c r="A219" s="200"/>
      <c r="B219" s="201"/>
      <c r="C219" s="193"/>
      <c r="D219" s="193"/>
    </row>
    <row r="221" spans="1:2" ht="12.75">
      <c r="A221" s="200"/>
      <c r="B221" s="201"/>
    </row>
    <row r="222" spans="3:4" ht="12.75">
      <c r="C222" s="202"/>
      <c r="D222" s="202"/>
    </row>
    <row r="223" spans="1:4" ht="12.75">
      <c r="A223" s="203"/>
      <c r="B223" s="204"/>
      <c r="C223" s="202"/>
      <c r="D223" s="202"/>
    </row>
    <row r="224" spans="1:2" ht="12.75">
      <c r="A224" s="194"/>
      <c r="B224" s="195"/>
    </row>
    <row r="225" spans="1:4" ht="12.75">
      <c r="A225" s="194"/>
      <c r="B225" s="195"/>
      <c r="C225" s="193"/>
      <c r="D225" s="193"/>
    </row>
    <row r="227" spans="1:4" ht="12.75">
      <c r="A227" s="200"/>
      <c r="B227" s="201"/>
      <c r="C227" s="193"/>
      <c r="D227" s="193"/>
    </row>
    <row r="229" spans="1:2" ht="12.75">
      <c r="A229" s="200"/>
      <c r="B229" s="201"/>
    </row>
    <row r="230" spans="3:4" ht="12.75">
      <c r="C230" s="202"/>
      <c r="D230" s="202"/>
    </row>
    <row r="231" spans="1:2" ht="12.75">
      <c r="A231" s="203"/>
      <c r="B231" s="204"/>
    </row>
    <row r="232" spans="1:4" ht="12.75">
      <c r="A232" s="194"/>
      <c r="B232" s="195"/>
      <c r="C232" s="193"/>
      <c r="D232" s="193"/>
    </row>
    <row r="234" spans="1:4" ht="12.75">
      <c r="A234" s="200"/>
      <c r="B234" s="201"/>
      <c r="C234" s="193"/>
      <c r="D234" s="193"/>
    </row>
    <row r="236" spans="1:2" ht="12.75">
      <c r="A236" s="200"/>
      <c r="B236" s="201"/>
    </row>
    <row r="237" spans="3:4" ht="12.75">
      <c r="C237" s="205"/>
      <c r="D237" s="205"/>
    </row>
    <row r="238" spans="1:2" ht="12.75">
      <c r="A238" s="206"/>
      <c r="B238" s="207"/>
    </row>
    <row r="239" spans="1:4" ht="12.75">
      <c r="A239" s="208"/>
      <c r="B239" s="209"/>
      <c r="C239" s="210"/>
      <c r="D239" s="210"/>
    </row>
    <row r="241" spans="1:4" ht="12.75">
      <c r="A241" s="211"/>
      <c r="B241" s="212"/>
      <c r="C241" s="210"/>
      <c r="D241" s="210"/>
    </row>
    <row r="243" spans="1:2" ht="12.75">
      <c r="A243" s="211"/>
      <c r="B243" s="212"/>
    </row>
    <row r="244" spans="3:4" ht="12.75">
      <c r="C244" s="205"/>
      <c r="D244" s="205"/>
    </row>
    <row r="245" spans="1:2" ht="12.75">
      <c r="A245" s="206"/>
      <c r="B245" s="207"/>
    </row>
    <row r="246" spans="1:4" ht="12.75">
      <c r="A246" s="208"/>
      <c r="B246" s="209"/>
      <c r="C246" s="210"/>
      <c r="D246" s="210"/>
    </row>
    <row r="247" spans="3:4" ht="12.75">
      <c r="C247" s="210"/>
      <c r="D247" s="210"/>
    </row>
    <row r="248" spans="1:4" ht="12.75">
      <c r="A248" s="211"/>
      <c r="B248" s="212"/>
      <c r="C248" s="210"/>
      <c r="D248" s="210"/>
    </row>
    <row r="250" spans="1:2" ht="12.75">
      <c r="A250" s="211"/>
      <c r="B250" s="212"/>
    </row>
    <row r="251" spans="3:4" ht="12.75">
      <c r="C251" s="205"/>
      <c r="D251" s="205"/>
    </row>
    <row r="252" spans="1:2" ht="12.75">
      <c r="A252" s="206"/>
      <c r="B252" s="207"/>
    </row>
    <row r="253" spans="1:4" ht="12.75">
      <c r="A253" s="208"/>
      <c r="B253" s="209"/>
      <c r="C253" s="210"/>
      <c r="D253" s="210"/>
    </row>
    <row r="255" spans="1:4" ht="12.75">
      <c r="A255" s="211"/>
      <c r="B255" s="212"/>
      <c r="C255" s="210"/>
      <c r="D255" s="210"/>
    </row>
    <row r="257" spans="1:2" ht="12.75">
      <c r="A257" s="211"/>
      <c r="B257" s="212"/>
    </row>
    <row r="258" spans="3:4" ht="12.75">
      <c r="C258" s="205"/>
      <c r="D258" s="205"/>
    </row>
    <row r="259" spans="1:2" ht="12.75">
      <c r="A259" s="206"/>
      <c r="B259" s="207"/>
    </row>
    <row r="260" spans="1:4" ht="12.75">
      <c r="A260" s="208"/>
      <c r="B260" s="209"/>
      <c r="C260" s="210"/>
      <c r="D260" s="210"/>
    </row>
    <row r="262" spans="1:4" ht="12.75">
      <c r="A262" s="211"/>
      <c r="B262" s="212"/>
      <c r="C262" s="210"/>
      <c r="D262" s="210"/>
    </row>
    <row r="264" spans="1:2" ht="12.75">
      <c r="A264" s="211"/>
      <c r="B264" s="212"/>
    </row>
    <row r="265" spans="3:4" ht="12.75">
      <c r="C265" s="205"/>
      <c r="D265" s="205"/>
    </row>
    <row r="266" spans="1:2" ht="12.75">
      <c r="A266" s="206"/>
      <c r="B266" s="207"/>
    </row>
    <row r="267" spans="1:4" ht="12.75">
      <c r="A267" s="208"/>
      <c r="B267" s="209"/>
      <c r="C267" s="210"/>
      <c r="D267" s="210"/>
    </row>
    <row r="269" spans="1:4" ht="12.75">
      <c r="A269" s="211"/>
      <c r="B269" s="212"/>
      <c r="C269" s="210"/>
      <c r="D269" s="210"/>
    </row>
    <row r="271" spans="1:2" ht="12.75">
      <c r="A271" s="211"/>
      <c r="B271" s="212"/>
    </row>
    <row r="272" spans="3:4" ht="12.75">
      <c r="C272" s="205"/>
      <c r="D272" s="205"/>
    </row>
    <row r="273" spans="1:2" ht="12.75">
      <c r="A273" s="206"/>
      <c r="B273" s="207"/>
    </row>
    <row r="274" spans="1:4" ht="12.75">
      <c r="A274" s="208"/>
      <c r="B274" s="209"/>
      <c r="C274" s="210"/>
      <c r="D274" s="210"/>
    </row>
    <row r="276" spans="1:4" ht="12.75">
      <c r="A276" s="211"/>
      <c r="B276" s="212"/>
      <c r="C276" s="210"/>
      <c r="D276" s="210"/>
    </row>
    <row r="278" spans="1:2" ht="12.75">
      <c r="A278" s="211"/>
      <c r="B278" s="212"/>
    </row>
    <row r="279" spans="3:4" ht="12.75">
      <c r="C279" s="205"/>
      <c r="D279" s="205"/>
    </row>
    <row r="280" spans="1:2" ht="12.75">
      <c r="A280" s="206"/>
      <c r="B280" s="207"/>
    </row>
    <row r="281" spans="1:4" ht="12.75">
      <c r="A281" s="208"/>
      <c r="B281" s="209"/>
      <c r="C281" s="210"/>
      <c r="D281" s="210"/>
    </row>
    <row r="283" spans="1:4" ht="12.75">
      <c r="A283" s="211"/>
      <c r="B283" s="212"/>
      <c r="C283" s="210"/>
      <c r="D283" s="210"/>
    </row>
    <row r="284" spans="3:4" ht="12.75">
      <c r="C284" s="210"/>
      <c r="D284" s="210"/>
    </row>
    <row r="285" spans="1:4" ht="12.75">
      <c r="A285" s="211"/>
      <c r="B285" s="212"/>
      <c r="C285" s="210"/>
      <c r="D285" s="210"/>
    </row>
    <row r="286" spans="1:4" ht="12.75">
      <c r="A286" s="211"/>
      <c r="B286" s="212"/>
      <c r="C286" s="205"/>
      <c r="D286" s="205"/>
    </row>
    <row r="287" spans="1:2" ht="12.75">
      <c r="A287" s="213"/>
      <c r="B287" s="214"/>
    </row>
    <row r="288" spans="1:4" ht="12.75">
      <c r="A288" s="208"/>
      <c r="B288" s="209"/>
      <c r="C288" s="210"/>
      <c r="D288" s="210"/>
    </row>
    <row r="290" spans="1:4" ht="12.75">
      <c r="A290" s="211"/>
      <c r="B290" s="215"/>
      <c r="C290" s="210"/>
      <c r="D290" s="210"/>
    </row>
    <row r="292" spans="1:2" ht="12.75">
      <c r="A292" s="211"/>
      <c r="B292" s="215"/>
    </row>
    <row r="293" spans="3:4" ht="12.75">
      <c r="C293" s="205"/>
      <c r="D293" s="205"/>
    </row>
    <row r="294" spans="1:2" ht="12.75">
      <c r="A294" s="206"/>
      <c r="B294" s="207"/>
    </row>
    <row r="295" spans="1:4" ht="12.75">
      <c r="A295" s="208"/>
      <c r="B295" s="209"/>
      <c r="C295" s="210"/>
      <c r="D295" s="210"/>
    </row>
    <row r="297" spans="1:4" ht="12.75">
      <c r="A297" s="211"/>
      <c r="B297" s="212"/>
      <c r="C297" s="210"/>
      <c r="D297" s="210"/>
    </row>
    <row r="299" spans="1:2" ht="12.75">
      <c r="A299" s="211"/>
      <c r="B299" s="212"/>
    </row>
    <row r="300" spans="3:4" ht="12.75">
      <c r="C300" s="205"/>
      <c r="D300" s="205"/>
    </row>
    <row r="301" spans="1:2" ht="12.75">
      <c r="A301" s="206"/>
      <c r="B301" s="207"/>
    </row>
    <row r="302" spans="1:4" ht="12.75">
      <c r="A302" s="208"/>
      <c r="B302" s="209"/>
      <c r="C302" s="210"/>
      <c r="D302" s="210"/>
    </row>
    <row r="304" spans="1:4" ht="12.75">
      <c r="A304" s="211"/>
      <c r="B304" s="212"/>
      <c r="C304" s="210"/>
      <c r="D304" s="210"/>
    </row>
    <row r="306" spans="1:2" ht="12.75">
      <c r="A306" s="211"/>
      <c r="B306" s="212"/>
    </row>
    <row r="307" spans="3:4" ht="12.75">
      <c r="C307" s="205"/>
      <c r="D307" s="205"/>
    </row>
    <row r="308" spans="1:2" ht="12.75">
      <c r="A308" s="206"/>
      <c r="B308" s="207"/>
    </row>
    <row r="309" spans="1:4" ht="12.75">
      <c r="A309" s="208"/>
      <c r="B309" s="209"/>
      <c r="C309" s="210"/>
      <c r="D309" s="210"/>
    </row>
    <row r="311" spans="1:4" ht="12.75">
      <c r="A311" s="211"/>
      <c r="B311" s="212"/>
      <c r="C311" s="210"/>
      <c r="D311" s="210"/>
    </row>
    <row r="313" spans="1:2" ht="12.75">
      <c r="A313" s="211"/>
      <c r="B313" s="212"/>
    </row>
    <row r="314" spans="3:4" ht="12.75">
      <c r="C314" s="205"/>
      <c r="D314" s="205"/>
    </row>
    <row r="315" spans="1:2" ht="12.75">
      <c r="A315" s="206"/>
      <c r="B315" s="207"/>
    </row>
    <row r="316" spans="1:4" ht="12.75">
      <c r="A316" s="208"/>
      <c r="B316" s="209"/>
      <c r="C316" s="210"/>
      <c r="D316" s="210"/>
    </row>
    <row r="318" spans="1:4" ht="12.75">
      <c r="A318" s="211"/>
      <c r="B318" s="212"/>
      <c r="C318" s="210"/>
      <c r="D318" s="210"/>
    </row>
    <row r="320" spans="1:4" ht="12.75">
      <c r="A320" s="211"/>
      <c r="B320" s="212"/>
      <c r="C320" s="210"/>
      <c r="D320" s="210"/>
    </row>
    <row r="322" spans="1:4" ht="12.75">
      <c r="A322" s="211"/>
      <c r="B322" s="212"/>
      <c r="C322" s="210"/>
      <c r="D322" s="210"/>
    </row>
    <row r="324" spans="1:2" ht="12.75">
      <c r="A324" s="211"/>
      <c r="B324" s="212"/>
    </row>
    <row r="327" spans="1:2" ht="12.75">
      <c r="A327" s="216"/>
      <c r="B327" s="212"/>
    </row>
    <row r="329" spans="1:4" ht="12.75">
      <c r="A329" s="216"/>
      <c r="B329" s="212"/>
      <c r="C329" s="217"/>
      <c r="D329" s="217"/>
    </row>
    <row r="330" spans="3:4" ht="12.75">
      <c r="C330" s="205"/>
      <c r="D330" s="205"/>
    </row>
    <row r="331" spans="1:2" ht="12.75">
      <c r="A331" s="216"/>
      <c r="B331" s="207"/>
    </row>
    <row r="332" spans="1:4" ht="12.75">
      <c r="A332" s="208"/>
      <c r="B332" s="209"/>
      <c r="C332" s="210"/>
      <c r="D332" s="210"/>
    </row>
    <row r="334" spans="1:4" ht="12.75">
      <c r="A334" s="211"/>
      <c r="B334" s="212"/>
      <c r="C334" s="217"/>
      <c r="D334" s="217"/>
    </row>
    <row r="335" spans="3:4" ht="12.75">
      <c r="C335" s="205"/>
      <c r="D335" s="205"/>
    </row>
    <row r="336" spans="1:2" ht="12.75">
      <c r="A336" s="216"/>
      <c r="B336" s="207"/>
    </row>
    <row r="337" spans="1:4" ht="12.75">
      <c r="A337" s="208"/>
      <c r="B337" s="209"/>
      <c r="C337" s="210"/>
      <c r="D337" s="210"/>
    </row>
    <row r="339" spans="1:4" ht="12.75">
      <c r="A339" s="211"/>
      <c r="B339" s="212"/>
      <c r="C339" s="210"/>
      <c r="D339" s="210"/>
    </row>
    <row r="341" spans="1:4" ht="12.75">
      <c r="A341" s="211"/>
      <c r="B341" s="212"/>
      <c r="C341" s="210"/>
      <c r="D341" s="210"/>
    </row>
    <row r="343" spans="1:2" ht="12.75">
      <c r="A343" s="211"/>
      <c r="B343" s="212"/>
    </row>
    <row r="346" spans="1:2" ht="12.75">
      <c r="A346" s="216"/>
      <c r="B346" s="212"/>
    </row>
    <row r="348" spans="1:4" ht="12.75">
      <c r="A348" s="218"/>
      <c r="B348" s="215"/>
      <c r="C348" s="217"/>
      <c r="D348" s="217"/>
    </row>
    <row r="349" spans="3:4" ht="12.75">
      <c r="C349" s="205"/>
      <c r="D349" s="205"/>
    </row>
    <row r="350" spans="1:4" ht="12.75">
      <c r="A350" s="218"/>
      <c r="B350" s="214"/>
      <c r="C350" s="205"/>
      <c r="D350" s="205"/>
    </row>
    <row r="351" spans="1:4" ht="12.75">
      <c r="A351" s="219"/>
      <c r="B351" s="209"/>
      <c r="C351" s="210"/>
      <c r="D351" s="210"/>
    </row>
    <row r="352" spans="1:4" ht="12.75">
      <c r="A352" s="208"/>
      <c r="B352" s="209"/>
      <c r="C352" s="205"/>
      <c r="D352" s="205"/>
    </row>
    <row r="353" spans="1:2" ht="12.75">
      <c r="A353" s="211"/>
      <c r="B353" s="212"/>
    </row>
    <row r="354" spans="1:4" ht="12.75">
      <c r="A354" s="208"/>
      <c r="B354" s="209"/>
      <c r="C354" s="205"/>
      <c r="D354" s="205"/>
    </row>
    <row r="355" spans="1:4" ht="12.75">
      <c r="A355" s="218"/>
      <c r="B355" s="214"/>
      <c r="C355" s="205"/>
      <c r="D355" s="205"/>
    </row>
    <row r="356" spans="1:4" ht="12.75">
      <c r="A356" s="219"/>
      <c r="B356" s="220"/>
      <c r="C356" s="210"/>
      <c r="D356" s="210"/>
    </row>
    <row r="357" spans="1:2" ht="12.75">
      <c r="A357" s="219"/>
      <c r="B357" s="220"/>
    </row>
    <row r="358" spans="1:2" ht="12.75">
      <c r="A358" s="211"/>
      <c r="B358" s="212"/>
    </row>
    <row r="360" ht="12.75">
      <c r="A360" s="219"/>
    </row>
    <row r="361" ht="12.75">
      <c r="A361" s="213"/>
    </row>
    <row r="362" spans="1:4" ht="12.75">
      <c r="A362" s="221"/>
      <c r="B362" s="222"/>
      <c r="C362" s="223"/>
      <c r="D362" s="223"/>
    </row>
    <row r="363" ht="12.75">
      <c r="B363" s="224"/>
    </row>
    <row r="364" spans="1:2" ht="12.75">
      <c r="A364" s="211"/>
      <c r="B364" s="215"/>
    </row>
    <row r="365" ht="12.75">
      <c r="A365" s="219"/>
    </row>
    <row r="366" ht="12.75">
      <c r="A366" s="213"/>
    </row>
    <row r="367" spans="1:4" ht="12.75">
      <c r="A367" s="225"/>
      <c r="B367" s="224"/>
      <c r="C367" s="223"/>
      <c r="D367" s="223"/>
    </row>
    <row r="368" spans="1:2" ht="12.75">
      <c r="A368" s="225"/>
      <c r="B368" s="224"/>
    </row>
    <row r="369" spans="1:2" ht="12.75">
      <c r="A369" s="211"/>
      <c r="B369" s="215"/>
    </row>
    <row r="370" ht="12.75">
      <c r="A370" s="219"/>
    </row>
    <row r="371" ht="12.75">
      <c r="A371" s="213"/>
    </row>
    <row r="372" spans="1:4" ht="12.75">
      <c r="A372" s="225"/>
      <c r="B372" s="224"/>
      <c r="C372" s="223"/>
      <c r="D372" s="223"/>
    </row>
    <row r="373" spans="1:2" ht="12.75">
      <c r="A373" s="225"/>
      <c r="B373" s="224"/>
    </row>
    <row r="374" spans="1:2" ht="12.75">
      <c r="A374" s="211"/>
      <c r="B374" s="215"/>
    </row>
    <row r="375" ht="12.75">
      <c r="A375" s="219"/>
    </row>
    <row r="376" ht="12.75">
      <c r="A376" s="213"/>
    </row>
    <row r="377" spans="1:4" ht="12.75">
      <c r="A377" s="225"/>
      <c r="B377" s="224"/>
      <c r="C377" s="223"/>
      <c r="D377" s="223"/>
    </row>
    <row r="378" ht="12.75">
      <c r="A378" s="213"/>
    </row>
    <row r="379" spans="1:2" ht="12.75">
      <c r="A379" s="211"/>
      <c r="B379" s="215"/>
    </row>
    <row r="380" ht="12.75">
      <c r="A380" s="213"/>
    </row>
    <row r="381" ht="12.75">
      <c r="A381" s="213"/>
    </row>
    <row r="382" spans="1:2" ht="12.75">
      <c r="A382" s="225"/>
      <c r="B382" s="224"/>
    </row>
    <row r="383" ht="12.75">
      <c r="A383" s="213"/>
    </row>
    <row r="384" ht="12.75">
      <c r="A384" s="213"/>
    </row>
    <row r="385" spans="1:2" ht="12.75">
      <c r="A385" s="225"/>
      <c r="B385" s="224"/>
    </row>
    <row r="386" ht="12.75">
      <c r="A386" s="213"/>
    </row>
    <row r="387" ht="12.75">
      <c r="A387" s="213"/>
    </row>
    <row r="388" spans="1:2" ht="12.75">
      <c r="A388" s="225"/>
      <c r="B388" s="224"/>
    </row>
    <row r="389" spans="1:2" ht="12.75">
      <c r="A389" s="225"/>
      <c r="B389" s="224"/>
    </row>
    <row r="390" spans="1:2" ht="12.75">
      <c r="A390" s="225"/>
      <c r="B390" s="224"/>
    </row>
    <row r="391" ht="12.75">
      <c r="A391" s="213"/>
    </row>
    <row r="392" ht="12.75">
      <c r="A392" s="213"/>
    </row>
    <row r="393" spans="1:2" ht="12.75">
      <c r="A393" s="225"/>
      <c r="B393" s="226"/>
    </row>
    <row r="394" ht="12.75">
      <c r="A394" s="213"/>
    </row>
    <row r="395" ht="12.75">
      <c r="A395" s="213"/>
    </row>
    <row r="396" spans="1:2" ht="12.75">
      <c r="A396" s="225"/>
      <c r="B396" s="224"/>
    </row>
    <row r="397" ht="12.75">
      <c r="A397" s="213"/>
    </row>
    <row r="398" ht="12.75">
      <c r="A398" s="213"/>
    </row>
    <row r="399" spans="1:2" ht="12.75">
      <c r="A399" s="225"/>
      <c r="B399" s="224"/>
    </row>
    <row r="400" ht="12.75">
      <c r="A400" s="213"/>
    </row>
    <row r="401" ht="12.75">
      <c r="A401" s="213"/>
    </row>
    <row r="402" spans="1:2" ht="12.75">
      <c r="A402" s="225"/>
      <c r="B402" s="224"/>
    </row>
    <row r="403" ht="12.75">
      <c r="A403" s="213"/>
    </row>
    <row r="404" ht="12.75">
      <c r="A404" s="213"/>
    </row>
    <row r="405" spans="1:2" ht="12.75">
      <c r="A405" s="225"/>
      <c r="B405" s="224"/>
    </row>
    <row r="406" ht="12.75">
      <c r="A406" s="213"/>
    </row>
    <row r="407" ht="12.75">
      <c r="A407" s="213"/>
    </row>
    <row r="408" spans="1:2" ht="12.75">
      <c r="A408" s="225"/>
      <c r="B408" s="224"/>
    </row>
    <row r="409" ht="12.75">
      <c r="A409" s="213"/>
    </row>
    <row r="410" ht="12.75">
      <c r="A410" s="213"/>
    </row>
    <row r="411" spans="1:2" ht="12.75">
      <c r="A411" s="225"/>
      <c r="B411" s="224"/>
    </row>
    <row r="412" ht="12.75">
      <c r="A412" s="213"/>
    </row>
    <row r="413" ht="12.75">
      <c r="A413" s="213"/>
    </row>
    <row r="414" spans="1:2" ht="12.75">
      <c r="A414" s="225"/>
      <c r="B414" s="224"/>
    </row>
    <row r="415" ht="12.75">
      <c r="A415" s="213"/>
    </row>
    <row r="416" ht="12.75">
      <c r="A416" s="213"/>
    </row>
    <row r="417" spans="1:2" ht="12.75">
      <c r="A417" s="225"/>
      <c r="B417" s="224"/>
    </row>
    <row r="418" ht="12.75">
      <c r="A418" s="213"/>
    </row>
    <row r="419" ht="12.75">
      <c r="A419" s="213"/>
    </row>
    <row r="420" spans="1:2" ht="12.75">
      <c r="A420" s="225"/>
      <c r="B420" s="224"/>
    </row>
    <row r="421" ht="12.75">
      <c r="B421" s="224"/>
    </row>
    <row r="422" ht="12.75">
      <c r="A422" s="213"/>
    </row>
    <row r="423" spans="1:2" ht="12.75">
      <c r="A423" s="225"/>
      <c r="B423" s="224"/>
    </row>
    <row r="424" spans="1:2" ht="12.75">
      <c r="A424" s="225"/>
      <c r="B424" s="224"/>
    </row>
    <row r="425" ht="12.75">
      <c r="A425" s="213"/>
    </row>
    <row r="426" spans="1:4" ht="12.75">
      <c r="A426" s="225"/>
      <c r="B426" s="224"/>
      <c r="C426" s="223"/>
      <c r="D426" s="223"/>
    </row>
    <row r="427" spans="1:2" ht="12.75">
      <c r="A427" s="225"/>
      <c r="B427" s="224"/>
    </row>
    <row r="428" spans="1:2" ht="12.75">
      <c r="A428" s="211"/>
      <c r="B428" s="215"/>
    </row>
    <row r="429" spans="1:2" ht="12.75">
      <c r="A429" s="225"/>
      <c r="B429" s="224"/>
    </row>
    <row r="430" ht="12.75">
      <c r="A430" s="213"/>
    </row>
    <row r="431" spans="1:2" ht="12.75">
      <c r="A431" s="213"/>
      <c r="B431" s="215"/>
    </row>
    <row r="432" spans="1:2" ht="12.75">
      <c r="A432" s="213"/>
      <c r="B432" s="215"/>
    </row>
    <row r="433" ht="12.75">
      <c r="A433" s="213"/>
    </row>
    <row r="434" spans="1:2" ht="12.75">
      <c r="A434" s="225"/>
      <c r="B434" s="224"/>
    </row>
    <row r="435" spans="1:2" ht="12.75">
      <c r="A435" s="213"/>
      <c r="B435" s="215"/>
    </row>
    <row r="436" ht="12.75">
      <c r="A436" s="213"/>
    </row>
    <row r="437" spans="1:2" ht="12.75">
      <c r="A437" s="225"/>
      <c r="B437" s="224"/>
    </row>
    <row r="438" spans="1:2" ht="12.75">
      <c r="A438" s="213"/>
      <c r="B438" s="215"/>
    </row>
    <row r="439" ht="12.75">
      <c r="A439" s="213"/>
    </row>
    <row r="440" spans="1:2" ht="12.75">
      <c r="A440" s="225"/>
      <c r="B440" s="224"/>
    </row>
    <row r="441" spans="1:2" ht="12.75">
      <c r="A441" s="213"/>
      <c r="B441" s="215"/>
    </row>
    <row r="442" ht="12.75">
      <c r="A442" s="213"/>
    </row>
    <row r="443" spans="1:2" ht="12.75">
      <c r="A443" s="225"/>
      <c r="B443" s="224"/>
    </row>
    <row r="444" ht="12.75">
      <c r="A444" s="213"/>
    </row>
    <row r="445" ht="12.75">
      <c r="A445" s="213"/>
    </row>
    <row r="446" spans="1:2" ht="12.75">
      <c r="A446" s="225"/>
      <c r="B446" s="224"/>
    </row>
    <row r="447" ht="12.75">
      <c r="A447" s="213"/>
    </row>
    <row r="448" ht="12.75">
      <c r="A448" s="213"/>
    </row>
    <row r="449" spans="1:2" ht="12.75">
      <c r="A449" s="225"/>
      <c r="B449" s="224"/>
    </row>
    <row r="450" ht="12.75">
      <c r="A450" s="213"/>
    </row>
    <row r="451" spans="1:2" ht="12.75">
      <c r="A451" s="213"/>
      <c r="B451" s="227"/>
    </row>
    <row r="452" spans="1:2" ht="12.75">
      <c r="A452" s="225"/>
      <c r="B452" s="224"/>
    </row>
    <row r="453" spans="1:2" ht="12.75">
      <c r="A453" s="225"/>
      <c r="B453" s="224"/>
    </row>
    <row r="454" spans="1:2" ht="12.75">
      <c r="A454" s="225"/>
      <c r="B454" s="224"/>
    </row>
    <row r="455" ht="12.75">
      <c r="A455" s="213"/>
    </row>
    <row r="456" ht="12.75">
      <c r="A456" s="213"/>
    </row>
    <row r="457" spans="1:2" ht="12.75">
      <c r="A457" s="225"/>
      <c r="B457" s="224"/>
    </row>
    <row r="458" ht="12.75">
      <c r="A458" s="213"/>
    </row>
    <row r="459" ht="12.75">
      <c r="A459" s="213"/>
    </row>
    <row r="460" spans="1:2" ht="12.75">
      <c r="A460" s="225"/>
      <c r="B460" s="224"/>
    </row>
    <row r="461" spans="1:2" ht="12.75">
      <c r="A461" s="225"/>
      <c r="B461" s="224"/>
    </row>
    <row r="462" spans="1:2" ht="12.75">
      <c r="A462" s="225"/>
      <c r="B462" s="224"/>
    </row>
    <row r="463" spans="1:2" ht="12.75">
      <c r="A463" s="225"/>
      <c r="B463" s="224"/>
    </row>
    <row r="464" spans="1:2" ht="12.75">
      <c r="A464" s="225"/>
      <c r="B464" s="224"/>
    </row>
    <row r="465" spans="1:2" ht="12.75">
      <c r="A465" s="225"/>
      <c r="B465" s="224"/>
    </row>
    <row r="466" ht="12.75">
      <c r="A466" s="213"/>
    </row>
    <row r="467" spans="1:2" ht="12.75">
      <c r="A467" s="213"/>
      <c r="B467" s="224"/>
    </row>
    <row r="468" spans="1:2" ht="12.75">
      <c r="A468" s="228"/>
      <c r="B468" s="224"/>
    </row>
    <row r="469" spans="1:2" ht="12.75">
      <c r="A469" s="225"/>
      <c r="B469" s="224"/>
    </row>
    <row r="470" spans="1:2" ht="12.75">
      <c r="A470" s="225"/>
      <c r="B470" s="224"/>
    </row>
    <row r="471" spans="1:2" ht="12.75">
      <c r="A471" s="225"/>
      <c r="B471" s="224"/>
    </row>
    <row r="472" spans="1:2" ht="12.75">
      <c r="A472" s="225"/>
      <c r="B472" s="224"/>
    </row>
    <row r="473" spans="1:2" ht="12.75">
      <c r="A473" s="225"/>
      <c r="B473" s="224"/>
    </row>
    <row r="474" ht="12.75">
      <c r="A474" s="213"/>
    </row>
    <row r="475" ht="12.75">
      <c r="A475" s="213"/>
    </row>
    <row r="476" spans="1:2" ht="12.75">
      <c r="A476" s="225"/>
      <c r="B476" s="224"/>
    </row>
    <row r="477" ht="12.75">
      <c r="B477" s="224"/>
    </row>
    <row r="478" spans="1:2" ht="12.75">
      <c r="A478" s="213"/>
      <c r="B478" s="224"/>
    </row>
    <row r="479" spans="1:2" ht="12.75">
      <c r="A479" s="225"/>
      <c r="B479" s="224"/>
    </row>
    <row r="480" spans="1:2" ht="12.75">
      <c r="A480" s="225"/>
      <c r="B480" s="224"/>
    </row>
    <row r="481" spans="1:2" ht="12.75">
      <c r="A481" s="213"/>
      <c r="B481" s="224"/>
    </row>
    <row r="482" spans="1:4" ht="12.75">
      <c r="A482" s="225"/>
      <c r="B482" s="224"/>
      <c r="C482" s="223"/>
      <c r="D482" s="223"/>
    </row>
    <row r="483" ht="12.75">
      <c r="B483" s="224"/>
    </row>
    <row r="484" spans="1:2" ht="12.75">
      <c r="A484" s="206"/>
      <c r="B484" s="215"/>
    </row>
    <row r="485" ht="12.75">
      <c r="B485" s="224"/>
    </row>
    <row r="486" spans="1:2" ht="12.75">
      <c r="A486" s="213"/>
      <c r="B486" s="215"/>
    </row>
    <row r="487" ht="12.75">
      <c r="A487" s="213"/>
    </row>
    <row r="488" ht="12.75">
      <c r="A488" s="213"/>
    </row>
    <row r="489" spans="1:2" ht="12.75">
      <c r="A489" s="225"/>
      <c r="B489" s="224"/>
    </row>
    <row r="490" spans="1:2" ht="12.75">
      <c r="A490" s="225"/>
      <c r="B490" s="224"/>
    </row>
    <row r="491" ht="12.75">
      <c r="A491" s="213"/>
    </row>
    <row r="492" ht="12.75">
      <c r="A492" s="213"/>
    </row>
    <row r="493" spans="1:2" ht="12.75">
      <c r="A493" s="225"/>
      <c r="B493" s="224"/>
    </row>
    <row r="494" spans="1:2" ht="12.75">
      <c r="A494" s="225"/>
      <c r="B494" s="224"/>
    </row>
    <row r="495" spans="1:2" ht="12.75">
      <c r="A495" s="225"/>
      <c r="B495" s="224"/>
    </row>
    <row r="496" spans="1:2" ht="12.75">
      <c r="A496" s="225"/>
      <c r="B496" s="224"/>
    </row>
    <row r="497" spans="1:2" ht="12.75">
      <c r="A497" s="225"/>
      <c r="B497" s="224"/>
    </row>
    <row r="498" ht="12.75">
      <c r="A498" s="213"/>
    </row>
    <row r="499" ht="12.75">
      <c r="A499" s="213"/>
    </row>
    <row r="500" spans="1:2" ht="12.75">
      <c r="A500" s="225"/>
      <c r="B500" s="224"/>
    </row>
    <row r="501" spans="1:2" ht="12.75">
      <c r="A501" s="225"/>
      <c r="B501" s="224"/>
    </row>
    <row r="502" spans="1:2" ht="12.75">
      <c r="A502" s="225"/>
      <c r="B502" s="224"/>
    </row>
    <row r="503" spans="1:4" ht="12.75">
      <c r="A503" s="225"/>
      <c r="B503" s="224"/>
      <c r="C503" s="223"/>
      <c r="D503" s="223"/>
    </row>
    <row r="504" spans="1:2" ht="12.75">
      <c r="A504" s="225"/>
      <c r="B504" s="224"/>
    </row>
    <row r="505" spans="1:2" ht="12.75">
      <c r="A505" s="211"/>
      <c r="B505" s="215"/>
    </row>
    <row r="506" spans="1:2" ht="12.75">
      <c r="A506" s="225"/>
      <c r="B506" s="224"/>
    </row>
    <row r="507" spans="1:2" ht="12.75">
      <c r="A507" s="213"/>
      <c r="B507" s="215"/>
    </row>
    <row r="508" ht="12.75">
      <c r="A508" s="213"/>
    </row>
    <row r="509" ht="12.75">
      <c r="A509" s="213"/>
    </row>
    <row r="510" spans="1:2" ht="12.75">
      <c r="A510" s="225"/>
      <c r="B510" s="224"/>
    </row>
    <row r="511" spans="1:2" ht="12.75">
      <c r="A511" s="225"/>
      <c r="B511" s="224"/>
    </row>
    <row r="512" ht="12.75">
      <c r="A512" s="213"/>
    </row>
    <row r="513" spans="1:2" ht="12.75">
      <c r="A513" s="225"/>
      <c r="B513" s="224"/>
    </row>
    <row r="514" ht="12.75">
      <c r="A514" s="213"/>
    </row>
    <row r="515" ht="12.75">
      <c r="A515" s="213"/>
    </row>
    <row r="516" spans="1:2" ht="12.75">
      <c r="A516" s="225"/>
      <c r="B516" s="224"/>
    </row>
    <row r="517" spans="1:2" ht="12.75">
      <c r="A517" s="225"/>
      <c r="B517" s="224"/>
    </row>
    <row r="518" ht="12.75">
      <c r="A518" s="213"/>
    </row>
    <row r="519" ht="12.75">
      <c r="A519" s="213"/>
    </row>
    <row r="520" spans="1:2" ht="12.75">
      <c r="A520" s="225"/>
      <c r="B520" s="224"/>
    </row>
    <row r="521" spans="1:4" ht="12.75">
      <c r="A521" s="219"/>
      <c r="C521" s="223"/>
      <c r="D521" s="223"/>
    </row>
    <row r="523" spans="1:4" ht="12.75">
      <c r="A523" s="211"/>
      <c r="B523" s="215"/>
      <c r="C523" s="210"/>
      <c r="D523" s="210"/>
    </row>
    <row r="525" spans="1:2" ht="12.75">
      <c r="A525" s="211"/>
      <c r="B525" s="212"/>
    </row>
    <row r="528" spans="1:2" ht="12.75">
      <c r="A528" s="216"/>
      <c r="B528" s="212"/>
    </row>
    <row r="530" spans="1:2" ht="12.75">
      <c r="A530" s="216"/>
      <c r="B530" s="212"/>
    </row>
    <row r="531" spans="3:4" ht="12.75">
      <c r="C531" s="205"/>
      <c r="D531" s="205"/>
    </row>
    <row r="532" spans="1:2" ht="12.75">
      <c r="A532" s="206"/>
      <c r="B532" s="207"/>
    </row>
    <row r="533" spans="1:4" ht="12.75">
      <c r="A533" s="208"/>
      <c r="B533" s="209"/>
      <c r="C533" s="210"/>
      <c r="D533" s="210"/>
    </row>
    <row r="535" spans="1:4" ht="12.75">
      <c r="A535" s="211"/>
      <c r="B535" s="212"/>
      <c r="C535" s="210"/>
      <c r="D535" s="210"/>
    </row>
    <row r="537" spans="1:2" ht="12.75">
      <c r="A537" s="211"/>
      <c r="B537" s="212"/>
    </row>
    <row r="538" spans="3:4" ht="12.75">
      <c r="C538" s="205"/>
      <c r="D538" s="205"/>
    </row>
    <row r="539" spans="1:2" ht="12.75">
      <c r="A539" s="206"/>
      <c r="B539" s="207"/>
    </row>
    <row r="540" spans="1:4" ht="12.75">
      <c r="A540" s="208"/>
      <c r="B540" s="209"/>
      <c r="C540" s="210"/>
      <c r="D540" s="210"/>
    </row>
    <row r="542" spans="1:4" ht="12.75">
      <c r="A542" s="211"/>
      <c r="B542" s="212"/>
      <c r="C542" s="210"/>
      <c r="D542" s="210"/>
    </row>
    <row r="544" spans="1:2" ht="12.75">
      <c r="A544" s="211"/>
      <c r="B544" s="212"/>
    </row>
    <row r="545" spans="3:4" ht="12.75">
      <c r="C545" s="205"/>
      <c r="D545" s="205"/>
    </row>
    <row r="546" spans="1:2" ht="12.75">
      <c r="A546" s="206"/>
      <c r="B546" s="207"/>
    </row>
    <row r="547" spans="1:4" ht="12.75">
      <c r="A547" s="208"/>
      <c r="B547" s="209"/>
      <c r="C547" s="210"/>
      <c r="D547" s="210"/>
    </row>
    <row r="549" spans="1:4" ht="12.75">
      <c r="A549" s="211"/>
      <c r="B549" s="212"/>
      <c r="C549" s="210"/>
      <c r="D549" s="210"/>
    </row>
    <row r="551" spans="1:2" ht="12.75">
      <c r="A551" s="211"/>
      <c r="B551" s="212"/>
    </row>
    <row r="552" spans="3:4" ht="12.75">
      <c r="C552" s="205"/>
      <c r="D552" s="205"/>
    </row>
    <row r="553" spans="1:4" ht="12.75">
      <c r="A553" s="206"/>
      <c r="B553" s="207"/>
      <c r="C553" s="205"/>
      <c r="D553" s="205"/>
    </row>
    <row r="554" spans="1:4" ht="12.75">
      <c r="A554" s="208"/>
      <c r="B554" s="209"/>
      <c r="C554" s="205"/>
      <c r="D554" s="205"/>
    </row>
    <row r="555" spans="1:4" ht="12.75">
      <c r="A555" s="208"/>
      <c r="B555" s="209"/>
      <c r="C555" s="205"/>
      <c r="D555" s="205"/>
    </row>
    <row r="556" spans="1:4" ht="12.75">
      <c r="A556" s="208"/>
      <c r="B556" s="209"/>
      <c r="C556" s="205"/>
      <c r="D556" s="205"/>
    </row>
    <row r="557" spans="1:2" ht="12.75">
      <c r="A557" s="208"/>
      <c r="B557" s="209"/>
    </row>
    <row r="558" spans="1:4" ht="12.75">
      <c r="A558" s="208"/>
      <c r="B558" s="209"/>
      <c r="C558" s="210"/>
      <c r="D558" s="210"/>
    </row>
    <row r="560" spans="1:4" ht="12.75">
      <c r="A560" s="211"/>
      <c r="B560" s="212"/>
      <c r="C560" s="210"/>
      <c r="D560" s="210"/>
    </row>
    <row r="562" spans="1:2" ht="12.75">
      <c r="A562" s="211"/>
      <c r="B562" s="212"/>
    </row>
    <row r="563" spans="3:4" ht="12.75">
      <c r="C563" s="205"/>
      <c r="D563" s="205"/>
    </row>
    <row r="564" spans="1:4" ht="12.75">
      <c r="A564" s="206"/>
      <c r="B564" s="207"/>
      <c r="C564" s="205"/>
      <c r="D564" s="205"/>
    </row>
    <row r="565" spans="1:2" ht="12.75">
      <c r="A565" s="208"/>
      <c r="B565" s="209"/>
    </row>
    <row r="566" spans="1:4" ht="12.75">
      <c r="A566" s="208"/>
      <c r="B566" s="209"/>
      <c r="C566" s="210"/>
      <c r="D566" s="210"/>
    </row>
    <row r="568" spans="1:4" ht="12.75">
      <c r="A568" s="211"/>
      <c r="B568" s="212"/>
      <c r="C568" s="210"/>
      <c r="D568" s="210"/>
    </row>
    <row r="570" spans="1:2" ht="12.75">
      <c r="A570" s="211"/>
      <c r="B570" s="212"/>
    </row>
    <row r="571" spans="3:4" ht="12.75">
      <c r="C571" s="205"/>
      <c r="D571" s="205"/>
    </row>
    <row r="572" spans="1:4" ht="12.75">
      <c r="A572" s="206"/>
      <c r="B572" s="207"/>
      <c r="C572" s="205"/>
      <c r="D572" s="205"/>
    </row>
    <row r="573" spans="1:2" ht="12.75">
      <c r="A573" s="208"/>
      <c r="B573" s="209"/>
    </row>
    <row r="574" spans="1:4" ht="12.75">
      <c r="A574" s="208"/>
      <c r="B574" s="209"/>
      <c r="C574" s="210"/>
      <c r="D574" s="210"/>
    </row>
    <row r="576" spans="1:4" ht="12.75">
      <c r="A576" s="211"/>
      <c r="B576" s="212"/>
      <c r="C576" s="210"/>
      <c r="D576" s="210"/>
    </row>
    <row r="578" spans="1:2" ht="12.75">
      <c r="A578" s="211"/>
      <c r="B578" s="212"/>
    </row>
    <row r="579" spans="3:4" ht="12.75">
      <c r="C579" s="205"/>
      <c r="D579" s="205"/>
    </row>
    <row r="580" spans="1:4" ht="12.75">
      <c r="A580" s="206"/>
      <c r="B580" s="207"/>
      <c r="C580" s="205"/>
      <c r="D580" s="205"/>
    </row>
    <row r="581" spans="1:4" ht="12.75">
      <c r="A581" s="208"/>
      <c r="B581" s="209"/>
      <c r="C581" s="205"/>
      <c r="D581" s="205"/>
    </row>
    <row r="582" spans="1:4" ht="12.75">
      <c r="A582" s="208"/>
      <c r="B582" s="209"/>
      <c r="C582" s="205"/>
      <c r="D582" s="205"/>
    </row>
    <row r="583" spans="1:4" ht="12.75">
      <c r="A583" s="208"/>
      <c r="B583" s="209"/>
      <c r="C583" s="205"/>
      <c r="D583" s="205"/>
    </row>
    <row r="584" spans="1:4" ht="12.75">
      <c r="A584" s="208"/>
      <c r="B584" s="209"/>
      <c r="C584" s="205"/>
      <c r="D584" s="205"/>
    </row>
    <row r="585" spans="1:4" ht="12.75">
      <c r="A585" s="208"/>
      <c r="B585" s="209"/>
      <c r="C585" s="205"/>
      <c r="D585" s="205"/>
    </row>
    <row r="586" spans="1:4" ht="12.75">
      <c r="A586" s="208"/>
      <c r="B586" s="209"/>
      <c r="C586" s="205"/>
      <c r="D586" s="205"/>
    </row>
    <row r="587" spans="1:4" ht="12.75">
      <c r="A587" s="208"/>
      <c r="B587" s="209"/>
      <c r="C587" s="205"/>
      <c r="D587" s="205"/>
    </row>
    <row r="588" spans="1:4" ht="12.75">
      <c r="A588" s="208"/>
      <c r="B588" s="209"/>
      <c r="C588" s="205"/>
      <c r="D588" s="205"/>
    </row>
    <row r="589" spans="1:2" ht="12.75">
      <c r="A589" s="208"/>
      <c r="B589" s="209"/>
    </row>
    <row r="590" spans="1:4" ht="12.75">
      <c r="A590" s="208"/>
      <c r="B590" s="209"/>
      <c r="C590" s="210"/>
      <c r="D590" s="210"/>
    </row>
    <row r="592" spans="1:4" ht="12.75">
      <c r="A592" s="211"/>
      <c r="B592" s="212"/>
      <c r="C592" s="210"/>
      <c r="D592" s="210"/>
    </row>
    <row r="594" spans="1:2" ht="12.75">
      <c r="A594" s="211"/>
      <c r="B594" s="212"/>
    </row>
    <row r="595" spans="3:4" ht="12.75">
      <c r="C595" s="205"/>
      <c r="D595" s="205"/>
    </row>
    <row r="596" spans="1:4" ht="12.75">
      <c r="A596" s="206"/>
      <c r="B596" s="207"/>
      <c r="C596" s="205"/>
      <c r="D596" s="205"/>
    </row>
    <row r="597" spans="1:4" ht="12.75">
      <c r="A597" s="208"/>
      <c r="B597" s="209"/>
      <c r="C597" s="205"/>
      <c r="D597" s="205"/>
    </row>
    <row r="598" spans="1:4" ht="12.75">
      <c r="A598" s="208"/>
      <c r="B598" s="209"/>
      <c r="C598" s="205"/>
      <c r="D598" s="205"/>
    </row>
    <row r="599" spans="1:4" ht="12.75">
      <c r="A599" s="208"/>
      <c r="B599" s="209"/>
      <c r="C599" s="205"/>
      <c r="D599" s="205"/>
    </row>
    <row r="600" spans="1:4" ht="12.75">
      <c r="A600" s="208"/>
      <c r="B600" s="209"/>
      <c r="C600" s="205"/>
      <c r="D600" s="205"/>
    </row>
    <row r="601" spans="1:2" ht="12.75">
      <c r="A601" s="208"/>
      <c r="B601" s="209"/>
    </row>
    <row r="602" spans="1:4" ht="12.75">
      <c r="A602" s="208"/>
      <c r="B602" s="209"/>
      <c r="C602" s="210"/>
      <c r="D602" s="210"/>
    </row>
    <row r="604" spans="1:4" ht="12.75">
      <c r="A604" s="211"/>
      <c r="B604" s="212"/>
      <c r="C604" s="210"/>
      <c r="D604" s="210"/>
    </row>
    <row r="606" spans="1:2" ht="12.75">
      <c r="A606" s="211"/>
      <c r="B606" s="212"/>
    </row>
    <row r="607" spans="3:4" ht="12.75">
      <c r="C607" s="205"/>
      <c r="D607" s="205"/>
    </row>
    <row r="608" spans="1:4" ht="12.75">
      <c r="A608" s="206"/>
      <c r="B608" s="207"/>
      <c r="C608" s="205"/>
      <c r="D608" s="205"/>
    </row>
    <row r="609" spans="1:4" ht="12.75">
      <c r="A609" s="208"/>
      <c r="B609" s="209"/>
      <c r="C609" s="205"/>
      <c r="D609" s="205"/>
    </row>
    <row r="610" spans="1:2" ht="12.75">
      <c r="A610" s="208"/>
      <c r="B610" s="209"/>
    </row>
    <row r="611" spans="1:2" ht="12.75">
      <c r="A611" s="208"/>
      <c r="B611" s="209"/>
    </row>
    <row r="612" spans="3:4" ht="12.75">
      <c r="C612" s="210"/>
      <c r="D612" s="210"/>
    </row>
    <row r="614" spans="1:4" ht="12.75">
      <c r="A614" s="211"/>
      <c r="B614" s="212"/>
      <c r="C614" s="210"/>
      <c r="D614" s="210"/>
    </row>
    <row r="616" spans="1:2" ht="12.75">
      <c r="A616" s="211"/>
      <c r="B616" s="212"/>
    </row>
    <row r="617" spans="3:4" ht="12.75">
      <c r="C617" s="205"/>
      <c r="D617" s="205"/>
    </row>
    <row r="618" spans="1:2" ht="12.75">
      <c r="A618" s="206"/>
      <c r="B618" s="207"/>
    </row>
    <row r="619" spans="1:4" ht="12.75">
      <c r="A619" s="208"/>
      <c r="B619" s="209"/>
      <c r="C619" s="210"/>
      <c r="D619" s="210"/>
    </row>
    <row r="621" spans="1:4" ht="12.75">
      <c r="A621" s="211"/>
      <c r="B621" s="212"/>
      <c r="C621" s="210"/>
      <c r="D621" s="210"/>
    </row>
    <row r="623" spans="1:2" ht="12.75">
      <c r="A623" s="211"/>
      <c r="B623" s="212"/>
    </row>
    <row r="624" spans="3:4" ht="12.75">
      <c r="C624" s="205"/>
      <c r="D624" s="205"/>
    </row>
    <row r="625" spans="1:4" ht="12.75">
      <c r="A625" s="206"/>
      <c r="B625" s="207"/>
      <c r="C625" s="205"/>
      <c r="D625" s="205"/>
    </row>
    <row r="626" spans="1:2" ht="12.75">
      <c r="A626" s="208"/>
      <c r="B626" s="209"/>
    </row>
    <row r="627" spans="1:4" ht="12.75">
      <c r="A627" s="208"/>
      <c r="B627" s="209"/>
      <c r="C627" s="210"/>
      <c r="D627" s="210"/>
    </row>
    <row r="629" spans="1:4" ht="12.75">
      <c r="A629" s="211"/>
      <c r="B629" s="212"/>
      <c r="C629" s="210"/>
      <c r="D629" s="210"/>
    </row>
    <row r="631" spans="1:2" ht="12.75">
      <c r="A631" s="211"/>
      <c r="B631" s="212"/>
    </row>
    <row r="632" spans="3:4" ht="12.75">
      <c r="C632" s="205"/>
      <c r="D632" s="205"/>
    </row>
    <row r="633" spans="1:4" ht="12.75">
      <c r="A633" s="206"/>
      <c r="B633" s="207"/>
      <c r="C633" s="205"/>
      <c r="D633" s="205"/>
    </row>
    <row r="634" spans="1:4" ht="12.75">
      <c r="A634" s="208"/>
      <c r="B634" s="209"/>
      <c r="C634" s="205"/>
      <c r="D634" s="205"/>
    </row>
    <row r="635" spans="1:4" ht="12.75">
      <c r="A635" s="208"/>
      <c r="B635" s="209"/>
      <c r="C635" s="205"/>
      <c r="D635" s="205"/>
    </row>
    <row r="636" spans="1:4" ht="12.75">
      <c r="A636" s="208"/>
      <c r="B636" s="209"/>
      <c r="C636" s="205"/>
      <c r="D636" s="205"/>
    </row>
    <row r="637" spans="1:4" ht="12.75">
      <c r="A637" s="208"/>
      <c r="B637" s="209"/>
      <c r="C637" s="205"/>
      <c r="D637" s="205"/>
    </row>
    <row r="638" spans="1:4" ht="12.75">
      <c r="A638" s="208"/>
      <c r="B638" s="209"/>
      <c r="C638" s="205"/>
      <c r="D638" s="205"/>
    </row>
    <row r="639" spans="1:4" ht="12.75">
      <c r="A639" s="208"/>
      <c r="B639" s="209"/>
      <c r="C639" s="205"/>
      <c r="D639" s="205"/>
    </row>
    <row r="640" spans="1:4" ht="12.75">
      <c r="A640" s="208"/>
      <c r="B640" s="209"/>
      <c r="C640" s="205"/>
      <c r="D640" s="205"/>
    </row>
    <row r="641" spans="1:4" ht="12.75">
      <c r="A641" s="208"/>
      <c r="B641" s="209"/>
      <c r="C641" s="205"/>
      <c r="D641" s="205"/>
    </row>
    <row r="642" spans="1:4" ht="12.75">
      <c r="A642" s="208"/>
      <c r="B642" s="209"/>
      <c r="C642" s="205"/>
      <c r="D642" s="205"/>
    </row>
    <row r="643" spans="1:2" ht="12.75">
      <c r="A643" s="208"/>
      <c r="B643" s="209"/>
    </row>
    <row r="644" spans="1:2" ht="12.75">
      <c r="A644" s="208"/>
      <c r="B644" s="209"/>
    </row>
    <row r="645" spans="3:4" ht="12.75">
      <c r="C645" s="210"/>
      <c r="D645" s="210"/>
    </row>
    <row r="647" spans="1:4" ht="12.75">
      <c r="A647" s="211"/>
      <c r="B647" s="212"/>
      <c r="C647" s="210"/>
      <c r="D647" s="210"/>
    </row>
    <row r="649" spans="1:2" ht="12.75">
      <c r="A649" s="211"/>
      <c r="B649" s="212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rstPageNumber="8" useFirstPageNumber="1" horizontalDpi="600" verticalDpi="600" orientation="portrait" paperSize="9" scale="75" r:id="rId1"/>
  <rowBreaks count="2" manualBreakCount="2">
    <brk id="56" max="5" man="1"/>
    <brk id="11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Janković-Vlainić Jadranka</dc:creator>
  <cp:keywords/>
  <dc:description/>
  <cp:lastModifiedBy>Ana Michieli Pavuna</cp:lastModifiedBy>
  <cp:lastPrinted>2019-10-31T04:07:10Z</cp:lastPrinted>
  <dcterms:created xsi:type="dcterms:W3CDTF">2001-11-29T15:00:47Z</dcterms:created>
  <dcterms:modified xsi:type="dcterms:W3CDTF">2019-11-13T14:51:14Z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3. HZZO  Izmjene i dopune financijskog plana za 2019.xls</vt:lpwstr>
  </property>
</Properties>
</file>